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461" windowWidth="14925" windowHeight="12105" activeTab="0"/>
  </bookViews>
  <sheets>
    <sheet name="таб 1" sheetId="1" r:id="rId1"/>
    <sheet name="таб 2" sheetId="2" r:id="rId2"/>
  </sheets>
  <definedNames>
    <definedName name="_xlnm._FilterDatabase" localSheetId="0" hidden="1">'таб 1'!$A$11:$G$195</definedName>
  </definedNames>
  <calcPr fullCalcOnLoad="1"/>
</workbook>
</file>

<file path=xl/sharedStrings.xml><?xml version="1.0" encoding="utf-8"?>
<sst xmlns="http://schemas.openxmlformats.org/spreadsheetml/2006/main" count="1674" uniqueCount="227">
  <si>
    <t>Культура</t>
  </si>
  <si>
    <t>Наименование</t>
  </si>
  <si>
    <t>Ведомство</t>
  </si>
  <si>
    <t>Р3</t>
  </si>
  <si>
    <t>ПР</t>
  </si>
  <si>
    <t>ЦСР</t>
  </si>
  <si>
    <t>ВР</t>
  </si>
  <si>
    <t>Сумма на год</t>
  </si>
  <si>
    <t>к решению Совета</t>
  </si>
  <si>
    <t>01</t>
  </si>
  <si>
    <t>05</t>
  </si>
  <si>
    <t xml:space="preserve">Ведомственная структура расходов бюджета </t>
  </si>
  <si>
    <t>Алексеевского муниципального района</t>
  </si>
  <si>
    <t xml:space="preserve">Другие общегосударственные вопросы                                                          </t>
  </si>
  <si>
    <t>14</t>
  </si>
  <si>
    <t>07</t>
  </si>
  <si>
    <t>09</t>
  </si>
  <si>
    <t>500</t>
  </si>
  <si>
    <t>02</t>
  </si>
  <si>
    <t>03</t>
  </si>
  <si>
    <t>08</t>
  </si>
  <si>
    <t>04</t>
  </si>
  <si>
    <t>06</t>
  </si>
  <si>
    <t>11</t>
  </si>
  <si>
    <t>13</t>
  </si>
  <si>
    <t>Функционирование исполнительных органов</t>
  </si>
  <si>
    <t>Молодежная политика и оздоровление детей</t>
  </si>
  <si>
    <t>Детские дошкольные учреждения</t>
  </si>
  <si>
    <t>Центральный аппарат</t>
  </si>
  <si>
    <t xml:space="preserve">Резервные фонды </t>
  </si>
  <si>
    <t>Резервные фонды местной администрации</t>
  </si>
  <si>
    <t>Прочие расходы</t>
  </si>
  <si>
    <t>Фонд финансовой поддержки</t>
  </si>
  <si>
    <t>Прочие дотации</t>
  </si>
  <si>
    <t>Выполнение функций органами местного самоуправления</t>
  </si>
  <si>
    <t>Глава муниципального образования</t>
  </si>
  <si>
    <t>502</t>
  </si>
  <si>
    <t>503</t>
  </si>
  <si>
    <t>Единая дежурно-диспетчерская служба</t>
  </si>
  <si>
    <t>Сельское хозяйство</t>
  </si>
  <si>
    <t>Санитарно-эпидемиологическое благополучие</t>
  </si>
  <si>
    <t>Реализация госполномочий по проведению противоэпидемических мероприятий</t>
  </si>
  <si>
    <t>Программа развития многопрофильных учреждений</t>
  </si>
  <si>
    <t>Программа развития учреждений ХЭН</t>
  </si>
  <si>
    <t>100</t>
  </si>
  <si>
    <t>Закупка товаров, работ и услуг для государственных (муници-пальных) нужд</t>
  </si>
  <si>
    <t>200</t>
  </si>
  <si>
    <t>800</t>
  </si>
  <si>
    <t>Дорожное хозяйство</t>
  </si>
  <si>
    <t>Дорожный фонд</t>
  </si>
  <si>
    <t>Дотации бюджетам муниципальных образований</t>
  </si>
  <si>
    <t>Уплата налога на имущество организаций и земельного налога</t>
  </si>
  <si>
    <t>Функционирование Главы муниципального образования</t>
  </si>
  <si>
    <t>Руководство и управление в сфере установленных функций</t>
  </si>
  <si>
    <t>Функционирование законодательных органов</t>
  </si>
  <si>
    <t>Реализация гос.полномочий в области молодежной политики</t>
  </si>
  <si>
    <t>Исполком</t>
  </si>
  <si>
    <t>Реализация гос.полномочий КДН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</si>
  <si>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</si>
  <si>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</si>
  <si>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>Составление протоколов об административных правонарушениях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</si>
  <si>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</si>
  <si>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600</t>
  </si>
  <si>
    <t>10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</si>
  <si>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</si>
  <si>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</si>
  <si>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</si>
  <si>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Обеспечение деятельности подведомственных учреждений</t>
  </si>
  <si>
    <t>505</t>
  </si>
  <si>
    <t xml:space="preserve">Предоставление субсидий бюджетным, автономным учреждениям </t>
  </si>
  <si>
    <t>Предоставление субсидий бюджетным, автономным учреждениям и иным некоммерческим организациям</t>
  </si>
  <si>
    <t>Приложение № 7</t>
  </si>
  <si>
    <t>506</t>
  </si>
  <si>
    <t>МКУ " Отдел образования Алексеевского муниципального района"</t>
  </si>
  <si>
    <t xml:space="preserve">Финансово-бюджетная палата                                                                                                              </t>
  </si>
  <si>
    <t xml:space="preserve">Палата имущественных и земельных отношений                                 </t>
  </si>
  <si>
    <t xml:space="preserve">Районный Совет                                                                                      </t>
  </si>
  <si>
    <t xml:space="preserve">Исполнительный комитет                                                                            </t>
  </si>
  <si>
    <t>504</t>
  </si>
  <si>
    <t xml:space="preserve">Контрольно-счетная палата </t>
  </si>
  <si>
    <t>Функционирование органов исполнительной власти</t>
  </si>
  <si>
    <t>Охрана семьи и детства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</si>
  <si>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</si>
  <si>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</si>
  <si>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</si>
  <si>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в области образования</t>
  </si>
  <si>
    <t>Уплата прочих налогов, сборов и иных платежей</t>
  </si>
  <si>
    <t xml:space="preserve">Реализация государственных полномочий архива </t>
  </si>
  <si>
    <t>Председатель ФБП                                        О.Н.Леденцов</t>
  </si>
  <si>
    <t>99 0 00 02040</t>
  </si>
  <si>
    <t>99 0 00 02030</t>
  </si>
  <si>
    <t>99 0 00 00000</t>
  </si>
  <si>
    <t>99 0 00 02043</t>
  </si>
  <si>
    <t>99 0 00 25240</t>
  </si>
  <si>
    <t>99 0 00 07411</t>
  </si>
  <si>
    <t>99 0 00 25260</t>
  </si>
  <si>
    <t>99 0 00 25270</t>
  </si>
  <si>
    <t>03 5 03 25330</t>
  </si>
  <si>
    <t>99 0 00 25340</t>
  </si>
  <si>
    <t>99 0 00 02950</t>
  </si>
  <si>
    <t>2 800 125 360</t>
  </si>
  <si>
    <t>02101 25370</t>
  </si>
  <si>
    <t>022 08 25280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</si>
  <si>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</si>
  <si>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</si>
  <si>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02 3 01 00000</t>
  </si>
  <si>
    <t>02 3 01 42320</t>
  </si>
  <si>
    <t>022 08 25301</t>
  </si>
  <si>
    <t>08 000 0000 0</t>
  </si>
  <si>
    <t>08 401 4409 1</t>
  </si>
  <si>
    <t>Обеспечение деятельности клубов и культурно-досуговых центров</t>
  </si>
  <si>
    <t>08 101 4409 0</t>
  </si>
  <si>
    <t>08 101 0000 0</t>
  </si>
  <si>
    <t>Основное мероприятие "Развитие музейного дела"</t>
  </si>
  <si>
    <t>Обеспечение деятельности музеев</t>
  </si>
  <si>
    <t>Основное мероприятие "Развитие клубных, концертных организаций и исполнительского искусства"</t>
  </si>
  <si>
    <t>08 401 0000 0</t>
  </si>
  <si>
    <t>08 301 0000 0</t>
  </si>
  <si>
    <t>08 301 4409 0</t>
  </si>
  <si>
    <t>Обеспечение деятельности библиотек</t>
  </si>
  <si>
    <t>0110 202 110</t>
  </si>
  <si>
    <t>03 1 02 05510</t>
  </si>
  <si>
    <t>Развитие архивного дела</t>
  </si>
  <si>
    <t>08 Е 00 00000</t>
  </si>
  <si>
    <t>08 Е 01 00000</t>
  </si>
  <si>
    <t>Основное мероприятие "Реализация государственной политики в области архивного дела"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</si>
  <si>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</si>
  <si>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</si>
  <si>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Основное мероприятие «Обеспечение охраны объектов животного мира»</t>
  </si>
  <si>
    <t>09 0 00 0000 0</t>
  </si>
  <si>
    <t>Охрана объектов растительного и жи-вотного мира и среды их обитания</t>
  </si>
  <si>
    <t>09 1 01 0000 0</t>
  </si>
  <si>
    <t>Мероприятия по регулированию качества окружающей среды</t>
  </si>
  <si>
    <t>06 3 00 0000 0</t>
  </si>
  <si>
    <t>Основное мероприятие «Профилактика терроризма и экстремизма»</t>
  </si>
  <si>
    <t>06 3 01 0000 0</t>
  </si>
  <si>
    <t>Реализация программных мероприятий</t>
  </si>
  <si>
    <t>06 3 01 1099 0</t>
  </si>
  <si>
    <t>Основное мероприятие «Развитие государственной молодежной политики в Республике Татарстан»</t>
  </si>
  <si>
    <t>10 4 01 0000 0</t>
  </si>
  <si>
    <t>10 4 01 4310 0</t>
  </si>
  <si>
    <t>07 0 00 0000 0</t>
  </si>
  <si>
    <t>07 2 01 2267 0</t>
  </si>
  <si>
    <t>Основное мероприятие «Развитие системы мер социальной поддержки семей»</t>
  </si>
  <si>
    <t>03 5 01 0000 0</t>
  </si>
  <si>
    <t>03 5 01 1320 0</t>
  </si>
  <si>
    <t>Социальные выплаты и иные выплаты населению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</si>
  <si>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</si>
  <si>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99 0 00 29900</t>
  </si>
  <si>
    <t>Обеспечение деятельности централизованных бухгалтерий</t>
  </si>
  <si>
    <t>02 2 08 25302</t>
  </si>
  <si>
    <t>99 0 00 25350</t>
  </si>
  <si>
    <t>09 1 01 74460</t>
  </si>
  <si>
    <t>Реализация полномочий по сбору информации от поселений, входящих в состав муниципального района, необходимой для ведения регистра муниципальных нормативных правовых актов РТ</t>
  </si>
  <si>
    <t>2 410 125 390</t>
  </si>
  <si>
    <t>Д100 003 650</t>
  </si>
  <si>
    <t>Таблица 1</t>
  </si>
  <si>
    <t>Таблица 2</t>
  </si>
  <si>
    <t>Реализацию государственных полномочий по распоряжению земельными участками, государственная собственность на которые не разграничена</t>
  </si>
  <si>
    <t>99 0 00 25400</t>
  </si>
  <si>
    <t>99 00 090430</t>
  </si>
  <si>
    <t>Водное хозяйство</t>
  </si>
  <si>
    <t>Расходы на содержание гидротехнических сооружений</t>
  </si>
  <si>
    <t>Мобилизационная и вневоисковая подготовка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</si>
  <si>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</si>
  <si>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</si>
  <si>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99 0 00 51180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</si>
  <si>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</si>
  <si>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</si>
  <si>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Специальные расходы</t>
  </si>
  <si>
    <t>99 000 51200</t>
  </si>
  <si>
    <t>Муниципальная программа "Развитие библиотечного дела в Алексеевском муниципальном районе Республики Татарстан на 2018-2022 годы</t>
  </si>
  <si>
    <t>Организация деятельности по профилактике правонарушений и преступлений в Алексеевском районе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</si>
  <si>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</si>
  <si>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0600010990</t>
  </si>
  <si>
    <t>Дополнительное образование</t>
  </si>
  <si>
    <t>10 4 01 4319 0</t>
  </si>
  <si>
    <t>Государственная регистрация актов гражданского состояния</t>
  </si>
  <si>
    <t>99 0 00 59300</t>
  </si>
  <si>
    <t>Ежемесячная денежная выплата на содержание детей-сирот и детей, оставшихся без попечения родителей, переданных под опеку (попечительство)</t>
  </si>
  <si>
    <t>0350313130</t>
  </si>
  <si>
    <t>300</t>
  </si>
  <si>
    <t>Прочие выплаты населению</t>
  </si>
  <si>
    <t>Ежемесячная денежная выплата на содержание детей-сирот и детей, оставшихся без попечения родителей, переданных в приемные семьи</t>
  </si>
  <si>
    <t>0350313110</t>
  </si>
  <si>
    <t>Вознаграждение, причитающееся опекунам или попечителям, исполняющим свои обязанности возмездно</t>
  </si>
  <si>
    <t>0350313120</t>
  </si>
  <si>
    <t>Физическая культура</t>
  </si>
  <si>
    <t>Обеспечение деятельности подведомственных учреждений спортивной подготовки</t>
  </si>
  <si>
    <t>1010148200</t>
  </si>
  <si>
    <t>Субсидии бюджетам муниципальных районов и городских округов на софинансирование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время.</t>
  </si>
  <si>
    <t>9900 0 S0040</t>
  </si>
  <si>
    <t>9900 3 80060</t>
  </si>
  <si>
    <t>02 1 01 S0050</t>
  </si>
  <si>
    <t>02 2 02 S0050</t>
  </si>
  <si>
    <t>3810 1 S2320</t>
  </si>
  <si>
    <t>2022 год</t>
  </si>
  <si>
    <t>Комплексная антикоррупционная программа Алексеевского муниципального района на 2015-2022 годы</t>
  </si>
  <si>
    <t>Программа по профилактике терроризма и экстремизма в  Алексеевском муниципальном районе Республики Татарстан на 2019-2023 годы</t>
  </si>
  <si>
    <t>Муниципальная программа "Развитие культуры в Алексеевском муниципальном районе на 2020-2025 годы"</t>
  </si>
  <si>
    <t xml:space="preserve">Муниципальная программа "Развитие сети образовательных учреждений Алексеевского муниципального района РТ на 2018-2022 годы" </t>
  </si>
  <si>
    <t xml:space="preserve">Муниципальная программа "Развитие сети дошкольных образовательных учреждений Алексеевского муниципального района РТ на 2018-2022 годы" </t>
  </si>
  <si>
    <t>ВСЕГО (без учета условноутвержденных расходов)</t>
  </si>
  <si>
    <r>
      <rPr>
        <sz val="10"/>
        <color indexed="8"/>
        <rFont val="Times New Roman"/>
        <family val="1"/>
      </rPr>
      <t>Государственная программа</t>
    </r>
    <r>
      <rPr>
        <sz val="10"/>
        <rFont val="Times New Roman"/>
        <family val="1"/>
      </rPr>
      <t xml:space="preserve">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 на 2020 – 2024 годы»</t>
    </r>
  </si>
  <si>
    <t>Управление организацией и проведением мероприятий в области гражданской обороны и защиты в чрезвычайных ситуациях</t>
  </si>
  <si>
    <t>Проведение мероприятий для детей и молодежи</t>
  </si>
  <si>
    <t>Алексеевского муниципального района на 2022 - 2023 год</t>
  </si>
  <si>
    <t>2023 год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</si>
  <si>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 денежного вознаграждения за классное руководство педагогическим работникам муниципальных общеобразовательных организаций</t>
  </si>
  <si>
    <t>022 08 53031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</si>
  <si>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</t>
  </si>
  <si>
    <t>Государственная программа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 на 2020 – 2024 годы»</t>
  </si>
  <si>
    <t>Программа "Охрана окружающей среды Алексеевского муниципального района Республики Татарстан на период 2020-2024 годов"</t>
  </si>
  <si>
    <t xml:space="preserve">ВСЕГО </t>
  </si>
  <si>
    <t>Алексеевского муниципального района на 2021 год</t>
  </si>
  <si>
    <t>Страхование муниципальных служащих</t>
  </si>
  <si>
    <t>99 0 00 92410</t>
  </si>
  <si>
    <t>Уплата прочих налогов и сборов</t>
  </si>
  <si>
    <t>Председатель ФБП</t>
  </si>
  <si>
    <t>О.Н.Леденцов</t>
  </si>
  <si>
    <t xml:space="preserve">Дотация бюджетам поселений  за счет предоставления субсидий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              </t>
  </si>
  <si>
    <t>Дотация бюджетам поселений за счет субвенции бюджетам муниципальных районов на осуществление государственных полномочий РТ по расчету и предоставлению дотаций бюджетам городских поселений</t>
  </si>
  <si>
    <t>Другие вопросы в области национальной безопасности и правоохранительной деятельности</t>
  </si>
  <si>
    <r>
      <t>Муниципальная программа "Охрана окружающей среды Алексеевского муниципального района Республики Татарстан на период 2020-2024 годов</t>
    </r>
    <r>
      <rPr>
        <b/>
        <sz val="10"/>
        <rFont val="Times New Roman"/>
        <family val="1"/>
      </rPr>
      <t>"</t>
    </r>
  </si>
  <si>
    <t>Муниципальная программа по профилактике терроризма и экстремизма в  Алексеевском муниципальном районе Республики Татарстан на 2019-2023 годы</t>
  </si>
  <si>
    <t>№12</t>
  </si>
  <si>
    <t>от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</si>
</sst>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3" applyAlignment="1">
      <alignment wrapText="1"/>
      <protection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49" fontId="4" fillId="0" borderId="1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 wrapText="1"/>
      <protection/>
    </xf>
    <xf numFmtId="49" fontId="2" fillId="0" borderId="0" xfId="53" applyNumberFormat="1" applyAlignment="1">
      <alignment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3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49" fontId="2" fillId="0" borderId="0" xfId="53" applyNumberFormat="1" applyAlignment="1">
      <alignment horizontal="center"/>
      <protection/>
    </xf>
    <xf numFmtId="49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49" fontId="4" fillId="0" borderId="11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left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" fillId="33" borderId="0" xfId="53" applyNumberFormat="1" applyFont="1" applyFill="1" applyAlignment="1">
      <alignment horizontal="right"/>
      <protection/>
    </xf>
    <xf numFmtId="4" fontId="5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4" fontId="2" fillId="33" borderId="0" xfId="53" applyNumberFormat="1" applyFill="1" applyAlignment="1">
      <alignment horizontal="center"/>
      <protection/>
    </xf>
    <xf numFmtId="4" fontId="4" fillId="33" borderId="0" xfId="53" applyNumberFormat="1" applyFont="1" applyFill="1" applyBorder="1" applyAlignment="1">
      <alignment horizontal="center"/>
      <protection/>
    </xf>
    <xf numFmtId="4" fontId="4" fillId="33" borderId="0" xfId="53" applyNumberFormat="1" applyFont="1" applyFill="1" applyBorder="1" applyAlignment="1">
      <alignment horizontal="right"/>
      <protection/>
    </xf>
    <xf numFmtId="4" fontId="0" fillId="33" borderId="0" xfId="0" applyNumberFormat="1" applyFont="1" applyFill="1" applyBorder="1" applyAlignment="1">
      <alignment horizontal="center"/>
    </xf>
    <xf numFmtId="4" fontId="2" fillId="33" borderId="0" xfId="53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176" fontId="4" fillId="33" borderId="10" xfId="53" applyNumberFormat="1" applyFont="1" applyFill="1" applyBorder="1" applyAlignment="1">
      <alignment horizontal="center" wrapText="1"/>
      <protection/>
    </xf>
    <xf numFmtId="0" fontId="4" fillId="33" borderId="0" xfId="53" applyFont="1" applyFill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left"/>
      <protection/>
    </xf>
    <xf numFmtId="0" fontId="4" fillId="33" borderId="10" xfId="0" applyFont="1" applyFill="1" applyBorder="1" applyAlignment="1">
      <alignment wrapText="1"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1" xfId="0" applyFont="1" applyFill="1" applyBorder="1" applyAlignment="1">
      <alignment wrapText="1"/>
    </xf>
    <xf numFmtId="0" fontId="5" fillId="33" borderId="10" xfId="53" applyFont="1" applyFill="1" applyBorder="1">
      <alignment/>
      <protection/>
    </xf>
    <xf numFmtId="0" fontId="5" fillId="33" borderId="10" xfId="0" applyFont="1" applyFill="1" applyBorder="1" applyAlignment="1">
      <alignment wrapText="1"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wrapText="1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/>
      <protection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49" fontId="2" fillId="0" borderId="0" xfId="53" applyNumberFormat="1" applyAlignment="1">
      <alignment horizontal="center" wrapText="1"/>
      <protection/>
    </xf>
    <xf numFmtId="0" fontId="4" fillId="33" borderId="12" xfId="53" applyFont="1" applyFill="1" applyBorder="1" applyAlignment="1">
      <alignment horizontal="center" vertical="top"/>
      <protection/>
    </xf>
    <xf numFmtId="0" fontId="4" fillId="33" borderId="13" xfId="53" applyFont="1" applyFill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13" xfId="53" applyFont="1" applyBorder="1" applyAlignment="1">
      <alignment horizontal="center" vertical="top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14" fontId="0" fillId="0" borderId="0" xfId="0" applyNumberForma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38.75390625" style="30" customWidth="1"/>
    <col min="2" max="2" width="6.375" style="0" customWidth="1"/>
    <col min="3" max="3" width="4.125" style="14" customWidth="1"/>
    <col min="4" max="4" width="4.75390625" style="14" customWidth="1"/>
    <col min="5" max="5" width="11.75390625" style="14" customWidth="1"/>
    <col min="6" max="6" width="5.625" style="14" customWidth="1"/>
    <col min="7" max="7" width="13.25390625" style="35" customWidth="1"/>
    <col min="8" max="8" width="12.375" style="0" customWidth="1"/>
  </cols>
  <sheetData>
    <row r="1" spans="1:7" ht="12.75">
      <c r="A1" s="39"/>
      <c r="B1" s="2"/>
      <c r="C1" s="13"/>
      <c r="D1" s="20" t="s">
        <v>71</v>
      </c>
      <c r="G1" s="33"/>
    </row>
    <row r="2" spans="1:7" ht="12.75">
      <c r="A2" s="39"/>
      <c r="B2" s="2"/>
      <c r="C2" s="13"/>
      <c r="D2" s="20" t="s">
        <v>8</v>
      </c>
      <c r="G2" s="33"/>
    </row>
    <row r="3" spans="1:7" ht="12.75">
      <c r="A3" s="39"/>
      <c r="B3" s="2"/>
      <c r="C3" s="13"/>
      <c r="D3" s="20" t="s">
        <v>12</v>
      </c>
      <c r="G3" s="33"/>
    </row>
    <row r="4" spans="1:7" ht="12.75">
      <c r="A4" s="39"/>
      <c r="B4" s="2"/>
      <c r="C4" s="13"/>
      <c r="D4" s="20" t="s">
        <v>226</v>
      </c>
      <c r="E4" s="63">
        <v>44140</v>
      </c>
      <c r="F4" s="14" t="s">
        <v>225</v>
      </c>
      <c r="G4" s="33"/>
    </row>
    <row r="5" spans="1:7" ht="12.75">
      <c r="A5" s="39"/>
      <c r="B5" s="2"/>
      <c r="C5" s="13"/>
      <c r="D5" s="13"/>
      <c r="F5" s="9"/>
      <c r="G5" s="33"/>
    </row>
    <row r="6" spans="1:7" ht="12.75">
      <c r="A6" s="39"/>
      <c r="B6" s="2"/>
      <c r="C6" s="13"/>
      <c r="D6" s="13"/>
      <c r="F6" s="9"/>
      <c r="G6" s="33"/>
    </row>
    <row r="7" spans="1:7" ht="12.75">
      <c r="A7" s="39"/>
      <c r="B7" s="2"/>
      <c r="C7" s="13"/>
      <c r="D7" s="13"/>
      <c r="E7" s="13"/>
      <c r="F7" s="13"/>
      <c r="G7" s="34" t="s">
        <v>156</v>
      </c>
    </row>
    <row r="8" spans="1:7" ht="14.25">
      <c r="A8" s="53" t="s">
        <v>11</v>
      </c>
      <c r="B8" s="53"/>
      <c r="C8" s="53"/>
      <c r="D8" s="53"/>
      <c r="E8" s="53"/>
      <c r="F8" s="53"/>
      <c r="G8" s="53"/>
    </row>
    <row r="9" spans="1:7" ht="14.25">
      <c r="A9" s="54" t="s">
        <v>214</v>
      </c>
      <c r="B9" s="54"/>
      <c r="C9" s="54"/>
      <c r="D9" s="54"/>
      <c r="E9" s="54"/>
      <c r="F9" s="54"/>
      <c r="G9" s="54"/>
    </row>
    <row r="11" spans="1:7" ht="25.5">
      <c r="A11" s="40" t="s">
        <v>1</v>
      </c>
      <c r="B11" s="4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50" t="s">
        <v>7</v>
      </c>
    </row>
    <row r="12" spans="1:7" ht="12.75">
      <c r="A12" s="41" t="s">
        <v>74</v>
      </c>
      <c r="B12" s="7">
        <v>501</v>
      </c>
      <c r="C12" s="5"/>
      <c r="D12" s="5"/>
      <c r="E12" s="5"/>
      <c r="F12" s="5"/>
      <c r="G12" s="24">
        <f>G13+G17</f>
        <v>42378.5</v>
      </c>
    </row>
    <row r="13" spans="1:7" ht="12.75">
      <c r="A13" s="42" t="s">
        <v>28</v>
      </c>
      <c r="B13" s="5">
        <v>501</v>
      </c>
      <c r="C13" s="11" t="s">
        <v>9</v>
      </c>
      <c r="D13" s="11" t="s">
        <v>22</v>
      </c>
      <c r="E13" s="18" t="s">
        <v>89</v>
      </c>
      <c r="F13" s="11"/>
      <c r="G13" s="50">
        <f>G14+G15+G16</f>
        <v>5742.7</v>
      </c>
    </row>
    <row r="14" spans="1:7" ht="76.5">
      <c r="A14" s="42" t="s">
        <v>82</v>
      </c>
      <c r="B14" s="5">
        <v>501</v>
      </c>
      <c r="C14" s="11" t="s">
        <v>9</v>
      </c>
      <c r="D14" s="11" t="s">
        <v>22</v>
      </c>
      <c r="E14" s="18" t="s">
        <v>89</v>
      </c>
      <c r="F14" s="11" t="s">
        <v>44</v>
      </c>
      <c r="G14" s="50">
        <v>4525</v>
      </c>
    </row>
    <row r="15" spans="1:7" ht="25.5">
      <c r="A15" s="42" t="s">
        <v>83</v>
      </c>
      <c r="B15" s="5">
        <v>501</v>
      </c>
      <c r="C15" s="11" t="s">
        <v>9</v>
      </c>
      <c r="D15" s="11" t="s">
        <v>22</v>
      </c>
      <c r="E15" s="18" t="s">
        <v>89</v>
      </c>
      <c r="F15" s="11" t="s">
        <v>46</v>
      </c>
      <c r="G15" s="50">
        <v>1171.5</v>
      </c>
    </row>
    <row r="16" spans="1:7" ht="25.5">
      <c r="A16" s="42" t="s">
        <v>86</v>
      </c>
      <c r="B16" s="5">
        <v>501</v>
      </c>
      <c r="C16" s="11" t="s">
        <v>9</v>
      </c>
      <c r="D16" s="11" t="s">
        <v>22</v>
      </c>
      <c r="E16" s="18" t="s">
        <v>89</v>
      </c>
      <c r="F16" s="11" t="s">
        <v>47</v>
      </c>
      <c r="G16" s="50">
        <v>46.2</v>
      </c>
    </row>
    <row r="17" spans="1:7" ht="25.5">
      <c r="A17" s="42" t="s">
        <v>50</v>
      </c>
      <c r="B17" s="5">
        <v>501</v>
      </c>
      <c r="C17" s="11" t="s">
        <v>14</v>
      </c>
      <c r="D17" s="11"/>
      <c r="E17" s="11"/>
      <c r="F17" s="11"/>
      <c r="G17" s="23">
        <f>G18+G20</f>
        <v>36635.8</v>
      </c>
    </row>
    <row r="18" spans="1:7" ht="153" customHeight="1">
      <c r="A18" s="42" t="s">
        <v>220</v>
      </c>
      <c r="B18" s="5">
        <v>501</v>
      </c>
      <c r="C18" s="11" t="s">
        <v>14</v>
      </c>
      <c r="D18" s="11" t="s">
        <v>9</v>
      </c>
      <c r="E18" s="18" t="s">
        <v>191</v>
      </c>
      <c r="F18" s="11"/>
      <c r="G18" s="23">
        <v>33971</v>
      </c>
    </row>
    <row r="19" spans="1:7" ht="12.75">
      <c r="A19" s="42" t="s">
        <v>32</v>
      </c>
      <c r="B19" s="5">
        <v>501</v>
      </c>
      <c r="C19" s="11" t="s">
        <v>14</v>
      </c>
      <c r="D19" s="11" t="s">
        <v>9</v>
      </c>
      <c r="E19" s="18" t="s">
        <v>191</v>
      </c>
      <c r="F19" s="11" t="s">
        <v>17</v>
      </c>
      <c r="G19" s="23">
        <v>33971</v>
      </c>
    </row>
    <row r="20" spans="1:7" ht="63.75" customHeight="1">
      <c r="A20" s="42" t="s">
        <v>221</v>
      </c>
      <c r="B20" s="5">
        <v>501</v>
      </c>
      <c r="C20" s="11" t="s">
        <v>14</v>
      </c>
      <c r="D20" s="11" t="s">
        <v>18</v>
      </c>
      <c r="E20" s="18" t="s">
        <v>192</v>
      </c>
      <c r="F20" s="11"/>
      <c r="G20" s="23">
        <v>2664.8</v>
      </c>
    </row>
    <row r="21" spans="1:7" ht="12.75">
      <c r="A21" s="42" t="s">
        <v>33</v>
      </c>
      <c r="B21" s="5">
        <v>501</v>
      </c>
      <c r="C21" s="11" t="s">
        <v>14</v>
      </c>
      <c r="D21" s="11" t="s">
        <v>18</v>
      </c>
      <c r="E21" s="18" t="s">
        <v>192</v>
      </c>
      <c r="F21" s="11" t="s">
        <v>17</v>
      </c>
      <c r="G21" s="23">
        <v>2664.8</v>
      </c>
    </row>
    <row r="22" spans="1:7" s="19" customFormat="1" ht="25.5">
      <c r="A22" s="43" t="s">
        <v>75</v>
      </c>
      <c r="B22" s="7">
        <v>502</v>
      </c>
      <c r="C22" s="7"/>
      <c r="D22" s="7"/>
      <c r="E22" s="7"/>
      <c r="F22" s="7"/>
      <c r="G22" s="24">
        <f>G23+G27</f>
        <v>2065.7</v>
      </c>
    </row>
    <row r="23" spans="1:7" ht="12.75">
      <c r="A23" s="44" t="s">
        <v>25</v>
      </c>
      <c r="B23" s="5">
        <v>502</v>
      </c>
      <c r="C23" s="11" t="s">
        <v>9</v>
      </c>
      <c r="D23" s="11" t="s">
        <v>24</v>
      </c>
      <c r="E23" s="18" t="s">
        <v>89</v>
      </c>
      <c r="F23" s="11"/>
      <c r="G23" s="23">
        <f>G24+G25+G26</f>
        <v>2061.1</v>
      </c>
    </row>
    <row r="24" spans="1:7" ht="76.5">
      <c r="A24" s="42" t="s">
        <v>82</v>
      </c>
      <c r="B24" s="5">
        <v>502</v>
      </c>
      <c r="C24" s="11" t="s">
        <v>9</v>
      </c>
      <c r="D24" s="11" t="s">
        <v>24</v>
      </c>
      <c r="E24" s="18" t="s">
        <v>89</v>
      </c>
      <c r="F24" s="11" t="s">
        <v>44</v>
      </c>
      <c r="G24" s="37">
        <v>1419.1</v>
      </c>
    </row>
    <row r="25" spans="1:7" ht="25.5">
      <c r="A25" s="42" t="s">
        <v>83</v>
      </c>
      <c r="B25" s="5" t="s">
        <v>36</v>
      </c>
      <c r="C25" s="11" t="s">
        <v>9</v>
      </c>
      <c r="D25" s="11" t="s">
        <v>24</v>
      </c>
      <c r="E25" s="18" t="s">
        <v>89</v>
      </c>
      <c r="F25" s="11" t="s">
        <v>46</v>
      </c>
      <c r="G25" s="37">
        <v>638</v>
      </c>
    </row>
    <row r="26" spans="1:7" ht="25.5">
      <c r="A26" s="42" t="s">
        <v>86</v>
      </c>
      <c r="B26" s="5" t="s">
        <v>36</v>
      </c>
      <c r="C26" s="11" t="s">
        <v>9</v>
      </c>
      <c r="D26" s="11" t="s">
        <v>24</v>
      </c>
      <c r="E26" s="18" t="s">
        <v>89</v>
      </c>
      <c r="F26" s="11" t="s">
        <v>47</v>
      </c>
      <c r="G26" s="38">
        <v>4</v>
      </c>
    </row>
    <row r="27" spans="1:7" ht="52.5" customHeight="1">
      <c r="A27" s="42" t="s">
        <v>158</v>
      </c>
      <c r="B27" s="5" t="s">
        <v>36</v>
      </c>
      <c r="C27" s="11" t="s">
        <v>9</v>
      </c>
      <c r="D27" s="11" t="s">
        <v>24</v>
      </c>
      <c r="E27" s="18" t="s">
        <v>159</v>
      </c>
      <c r="F27" s="11"/>
      <c r="G27" s="50">
        <v>4.6</v>
      </c>
    </row>
    <row r="28" spans="1:7" ht="76.5">
      <c r="A28" s="42" t="s">
        <v>82</v>
      </c>
      <c r="B28" s="5">
        <v>502</v>
      </c>
      <c r="C28" s="11" t="s">
        <v>9</v>
      </c>
      <c r="D28" s="11" t="s">
        <v>24</v>
      </c>
      <c r="E28" s="18" t="s">
        <v>159</v>
      </c>
      <c r="F28" s="11" t="s">
        <v>44</v>
      </c>
      <c r="G28" s="50">
        <v>4.6</v>
      </c>
    </row>
    <row r="29" spans="1:8" ht="12.75">
      <c r="A29" s="43" t="s">
        <v>76</v>
      </c>
      <c r="B29" s="7" t="s">
        <v>37</v>
      </c>
      <c r="C29" s="7"/>
      <c r="D29" s="7"/>
      <c r="E29" s="7"/>
      <c r="F29" s="7"/>
      <c r="G29" s="24">
        <f>G30+G34+G39</f>
        <v>11546</v>
      </c>
      <c r="H29" s="27"/>
    </row>
    <row r="30" spans="1:7" ht="25.5">
      <c r="A30" s="42" t="s">
        <v>52</v>
      </c>
      <c r="B30" s="5">
        <v>503</v>
      </c>
      <c r="C30" s="11" t="s">
        <v>9</v>
      </c>
      <c r="D30" s="11" t="s">
        <v>18</v>
      </c>
      <c r="E30" s="11"/>
      <c r="F30" s="11"/>
      <c r="G30" s="50">
        <v>1810</v>
      </c>
    </row>
    <row r="31" spans="1:7" ht="25.5">
      <c r="A31" s="42" t="s">
        <v>53</v>
      </c>
      <c r="B31" s="5">
        <v>503</v>
      </c>
      <c r="C31" s="11" t="s">
        <v>9</v>
      </c>
      <c r="D31" s="11" t="s">
        <v>18</v>
      </c>
      <c r="E31" s="18" t="s">
        <v>91</v>
      </c>
      <c r="F31" s="11"/>
      <c r="G31" s="50">
        <v>1810</v>
      </c>
    </row>
    <row r="32" spans="1:7" ht="12.75">
      <c r="A32" s="42" t="s">
        <v>35</v>
      </c>
      <c r="B32" s="5">
        <v>503</v>
      </c>
      <c r="C32" s="11" t="s">
        <v>9</v>
      </c>
      <c r="D32" s="11" t="s">
        <v>18</v>
      </c>
      <c r="E32" s="18" t="s">
        <v>90</v>
      </c>
      <c r="F32" s="11"/>
      <c r="G32" s="23">
        <v>1810</v>
      </c>
    </row>
    <row r="33" spans="1:7" ht="76.5">
      <c r="A33" s="42" t="s">
        <v>82</v>
      </c>
      <c r="B33" s="5">
        <v>503</v>
      </c>
      <c r="C33" s="11" t="s">
        <v>9</v>
      </c>
      <c r="D33" s="11" t="s">
        <v>18</v>
      </c>
      <c r="E33" s="18" t="s">
        <v>90</v>
      </c>
      <c r="F33" s="11" t="s">
        <v>44</v>
      </c>
      <c r="G33" s="23">
        <v>1810</v>
      </c>
    </row>
    <row r="34" spans="1:7" ht="12.75">
      <c r="A34" s="42" t="s">
        <v>54</v>
      </c>
      <c r="B34" s="5">
        <v>503</v>
      </c>
      <c r="C34" s="11" t="s">
        <v>9</v>
      </c>
      <c r="D34" s="11" t="s">
        <v>19</v>
      </c>
      <c r="E34" s="11"/>
      <c r="F34" s="11"/>
      <c r="G34" s="23">
        <f>G35</f>
        <v>9706</v>
      </c>
    </row>
    <row r="35" spans="1:7" ht="12.75">
      <c r="A35" s="42" t="s">
        <v>28</v>
      </c>
      <c r="B35" s="5" t="s">
        <v>37</v>
      </c>
      <c r="C35" s="11" t="s">
        <v>9</v>
      </c>
      <c r="D35" s="11" t="s">
        <v>19</v>
      </c>
      <c r="E35" s="18" t="s">
        <v>89</v>
      </c>
      <c r="F35" s="11"/>
      <c r="G35" s="23">
        <f>G36+G37+G38</f>
        <v>9706</v>
      </c>
    </row>
    <row r="36" spans="1:7" ht="76.5">
      <c r="A36" s="42" t="s">
        <v>82</v>
      </c>
      <c r="B36" s="5" t="s">
        <v>37</v>
      </c>
      <c r="C36" s="11" t="s">
        <v>9</v>
      </c>
      <c r="D36" s="11" t="s">
        <v>19</v>
      </c>
      <c r="E36" s="18" t="s">
        <v>89</v>
      </c>
      <c r="F36" s="11" t="s">
        <v>44</v>
      </c>
      <c r="G36" s="23">
        <v>4850</v>
      </c>
    </row>
    <row r="37" spans="1:7" ht="25.5">
      <c r="A37" s="42" t="s">
        <v>83</v>
      </c>
      <c r="B37" s="5" t="s">
        <v>37</v>
      </c>
      <c r="C37" s="11" t="s">
        <v>9</v>
      </c>
      <c r="D37" s="11" t="s">
        <v>19</v>
      </c>
      <c r="E37" s="18" t="s">
        <v>89</v>
      </c>
      <c r="F37" s="11" t="s">
        <v>46</v>
      </c>
      <c r="G37" s="23">
        <v>4686</v>
      </c>
    </row>
    <row r="38" spans="1:7" ht="25.5">
      <c r="A38" s="42" t="s">
        <v>86</v>
      </c>
      <c r="B38" s="5" t="s">
        <v>37</v>
      </c>
      <c r="C38" s="11" t="s">
        <v>9</v>
      </c>
      <c r="D38" s="11" t="s">
        <v>19</v>
      </c>
      <c r="E38" s="18" t="s">
        <v>89</v>
      </c>
      <c r="F38" s="11" t="s">
        <v>47</v>
      </c>
      <c r="G38" s="23">
        <v>170</v>
      </c>
    </row>
    <row r="39" spans="1:7" ht="25.5">
      <c r="A39" s="44" t="s">
        <v>34</v>
      </c>
      <c r="B39" s="5" t="s">
        <v>37</v>
      </c>
      <c r="C39" s="11" t="s">
        <v>9</v>
      </c>
      <c r="D39" s="11" t="s">
        <v>24</v>
      </c>
      <c r="E39" s="18" t="s">
        <v>99</v>
      </c>
      <c r="F39" s="11"/>
      <c r="G39" s="23">
        <v>30</v>
      </c>
    </row>
    <row r="40" spans="1:7" ht="25.5">
      <c r="A40" s="42" t="s">
        <v>51</v>
      </c>
      <c r="B40" s="5" t="s">
        <v>37</v>
      </c>
      <c r="C40" s="11" t="s">
        <v>9</v>
      </c>
      <c r="D40" s="11" t="s">
        <v>24</v>
      </c>
      <c r="E40" s="18" t="s">
        <v>99</v>
      </c>
      <c r="F40" s="11" t="s">
        <v>47</v>
      </c>
      <c r="G40" s="23">
        <v>30</v>
      </c>
    </row>
    <row r="41" spans="1:8" ht="12.75">
      <c r="A41" s="43" t="s">
        <v>77</v>
      </c>
      <c r="B41" s="7" t="s">
        <v>78</v>
      </c>
      <c r="C41" s="7"/>
      <c r="D41" s="7"/>
      <c r="E41" s="7"/>
      <c r="F41" s="7"/>
      <c r="G41" s="24">
        <f>G42+G51+G54+G57+G89+G92+G97+G100+G103+G106+G109+G114+G120+G135+G138</f>
        <v>141293.71000000002</v>
      </c>
      <c r="H41" s="27"/>
    </row>
    <row r="42" spans="1:7" ht="12.75">
      <c r="A42" s="42" t="s">
        <v>56</v>
      </c>
      <c r="B42" s="5">
        <v>504</v>
      </c>
      <c r="C42" s="11" t="s">
        <v>9</v>
      </c>
      <c r="D42" s="11" t="s">
        <v>21</v>
      </c>
      <c r="E42" s="11"/>
      <c r="F42" s="11"/>
      <c r="G42" s="50">
        <f>G43+G45+G49</f>
        <v>15156.800000000001</v>
      </c>
    </row>
    <row r="43" spans="1:7" ht="63.75">
      <c r="A43" s="42" t="s">
        <v>153</v>
      </c>
      <c r="B43" s="5" t="s">
        <v>78</v>
      </c>
      <c r="C43" s="26" t="s">
        <v>9</v>
      </c>
      <c r="D43" s="26" t="s">
        <v>21</v>
      </c>
      <c r="E43" s="11" t="s">
        <v>154</v>
      </c>
      <c r="F43" s="25"/>
      <c r="G43" s="50">
        <v>2.9</v>
      </c>
    </row>
    <row r="44" spans="1:7" ht="25.5">
      <c r="A44" s="42" t="s">
        <v>83</v>
      </c>
      <c r="B44" s="5" t="s">
        <v>78</v>
      </c>
      <c r="C44" s="26" t="s">
        <v>9</v>
      </c>
      <c r="D44" s="26" t="s">
        <v>21</v>
      </c>
      <c r="E44" s="11" t="s">
        <v>154</v>
      </c>
      <c r="F44" s="25" t="s">
        <v>46</v>
      </c>
      <c r="G44" s="23">
        <v>2.9</v>
      </c>
    </row>
    <row r="45" spans="1:7" ht="12.75">
      <c r="A45" s="42" t="s">
        <v>28</v>
      </c>
      <c r="B45" s="5">
        <v>504</v>
      </c>
      <c r="C45" s="11" t="s">
        <v>9</v>
      </c>
      <c r="D45" s="11" t="s">
        <v>21</v>
      </c>
      <c r="E45" s="18" t="s">
        <v>89</v>
      </c>
      <c r="F45" s="11"/>
      <c r="G45" s="23">
        <f>G46+G47+G48</f>
        <v>14802.7</v>
      </c>
    </row>
    <row r="46" spans="1:7" ht="76.5">
      <c r="A46" s="42" t="s">
        <v>82</v>
      </c>
      <c r="B46" s="5">
        <v>504</v>
      </c>
      <c r="C46" s="11" t="s">
        <v>9</v>
      </c>
      <c r="D46" s="11" t="s">
        <v>21</v>
      </c>
      <c r="E46" s="18" t="s">
        <v>89</v>
      </c>
      <c r="F46" s="11" t="s">
        <v>44</v>
      </c>
      <c r="G46" s="23">
        <v>11789.5</v>
      </c>
    </row>
    <row r="47" spans="1:7" ht="25.5">
      <c r="A47" s="42" t="s">
        <v>83</v>
      </c>
      <c r="B47" s="5">
        <v>504</v>
      </c>
      <c r="C47" s="11" t="s">
        <v>9</v>
      </c>
      <c r="D47" s="11" t="s">
        <v>21</v>
      </c>
      <c r="E47" s="18" t="s">
        <v>89</v>
      </c>
      <c r="F47" s="11" t="s">
        <v>46</v>
      </c>
      <c r="G47" s="23">
        <v>2993.2</v>
      </c>
    </row>
    <row r="48" spans="1:7" ht="12.75">
      <c r="A48" s="42" t="s">
        <v>217</v>
      </c>
      <c r="B48" s="5">
        <v>504</v>
      </c>
      <c r="C48" s="11" t="s">
        <v>9</v>
      </c>
      <c r="D48" s="11" t="s">
        <v>21</v>
      </c>
      <c r="E48" s="18" t="s">
        <v>89</v>
      </c>
      <c r="F48" s="11" t="s">
        <v>47</v>
      </c>
      <c r="G48" s="23">
        <v>20</v>
      </c>
    </row>
    <row r="49" spans="1:7" ht="25.5">
      <c r="A49" s="42" t="s">
        <v>55</v>
      </c>
      <c r="B49" s="5">
        <v>504</v>
      </c>
      <c r="C49" s="11" t="s">
        <v>9</v>
      </c>
      <c r="D49" s="11" t="s">
        <v>21</v>
      </c>
      <c r="E49" s="18" t="s">
        <v>93</v>
      </c>
      <c r="F49" s="11"/>
      <c r="G49" s="23">
        <v>351.2</v>
      </c>
    </row>
    <row r="50" spans="1:7" ht="76.5">
      <c r="A50" s="42" t="s">
        <v>82</v>
      </c>
      <c r="B50" s="5">
        <v>504</v>
      </c>
      <c r="C50" s="11" t="s">
        <v>9</v>
      </c>
      <c r="D50" s="11" t="s">
        <v>21</v>
      </c>
      <c r="E50" s="18" t="s">
        <v>93</v>
      </c>
      <c r="F50" s="11" t="s">
        <v>44</v>
      </c>
      <c r="G50" s="23">
        <v>351.2</v>
      </c>
    </row>
    <row r="51" spans="1:7" ht="12.75">
      <c r="A51" s="42" t="s">
        <v>167</v>
      </c>
      <c r="B51" s="5">
        <v>504</v>
      </c>
      <c r="C51" s="11" t="s">
        <v>9</v>
      </c>
      <c r="D51" s="11" t="s">
        <v>10</v>
      </c>
      <c r="E51" s="11"/>
      <c r="F51" s="18"/>
      <c r="G51" s="23">
        <v>14.5</v>
      </c>
    </row>
    <row r="52" spans="1:7" ht="38.25">
      <c r="A52" s="42" t="s">
        <v>168</v>
      </c>
      <c r="B52" s="5">
        <v>504</v>
      </c>
      <c r="C52" s="11" t="s">
        <v>9</v>
      </c>
      <c r="D52" s="11" t="s">
        <v>10</v>
      </c>
      <c r="E52" s="11" t="s">
        <v>170</v>
      </c>
      <c r="F52" s="18"/>
      <c r="G52" s="23">
        <v>14.5</v>
      </c>
    </row>
    <row r="53" spans="1:7" ht="12.75">
      <c r="A53" s="42" t="s">
        <v>169</v>
      </c>
      <c r="B53" s="5">
        <v>504</v>
      </c>
      <c r="C53" s="11" t="s">
        <v>9</v>
      </c>
      <c r="D53" s="11" t="s">
        <v>10</v>
      </c>
      <c r="E53" s="11" t="s">
        <v>170</v>
      </c>
      <c r="F53" s="18" t="s">
        <v>46</v>
      </c>
      <c r="G53" s="23">
        <v>14.5</v>
      </c>
    </row>
    <row r="54" spans="1:7" ht="12.75">
      <c r="A54" s="44" t="s">
        <v>29</v>
      </c>
      <c r="B54" s="5">
        <v>504</v>
      </c>
      <c r="C54" s="5" t="s">
        <v>9</v>
      </c>
      <c r="D54" s="5" t="s">
        <v>23</v>
      </c>
      <c r="E54" s="5"/>
      <c r="F54" s="5"/>
      <c r="G54" s="23">
        <v>3113.1</v>
      </c>
    </row>
    <row r="55" spans="1:7" ht="12.75">
      <c r="A55" s="44" t="s">
        <v>30</v>
      </c>
      <c r="B55" s="5">
        <v>504</v>
      </c>
      <c r="C55" s="5" t="s">
        <v>9</v>
      </c>
      <c r="D55" s="5" t="s">
        <v>23</v>
      </c>
      <c r="E55" s="18" t="s">
        <v>94</v>
      </c>
      <c r="F55" s="5"/>
      <c r="G55" s="23">
        <v>3113.1</v>
      </c>
    </row>
    <row r="56" spans="1:7" ht="12.75">
      <c r="A56" s="44" t="s">
        <v>31</v>
      </c>
      <c r="B56" s="5">
        <v>504</v>
      </c>
      <c r="C56" s="5" t="s">
        <v>9</v>
      </c>
      <c r="D56" s="5" t="s">
        <v>23</v>
      </c>
      <c r="E56" s="18" t="s">
        <v>94</v>
      </c>
      <c r="F56" s="5" t="s">
        <v>47</v>
      </c>
      <c r="G56" s="50">
        <v>3113.1</v>
      </c>
    </row>
    <row r="57" spans="1:7" ht="12.75">
      <c r="A57" s="44" t="s">
        <v>13</v>
      </c>
      <c r="B57" s="5">
        <v>504</v>
      </c>
      <c r="C57" s="5" t="s">
        <v>9</v>
      </c>
      <c r="D57" s="5" t="s">
        <v>24</v>
      </c>
      <c r="E57" s="5"/>
      <c r="F57" s="5"/>
      <c r="G57" s="50">
        <f>G58+G60+G62+G66+G71+G74+G77+G79+G82+G84+G86</f>
        <v>22788.11</v>
      </c>
    </row>
    <row r="58" spans="1:7" ht="38.25">
      <c r="A58" s="42" t="s">
        <v>197</v>
      </c>
      <c r="B58" s="16">
        <v>504</v>
      </c>
      <c r="C58" s="11" t="s">
        <v>9</v>
      </c>
      <c r="D58" s="11" t="s">
        <v>24</v>
      </c>
      <c r="E58" s="18" t="s">
        <v>92</v>
      </c>
      <c r="F58" s="11"/>
      <c r="G58" s="23">
        <v>1</v>
      </c>
    </row>
    <row r="59" spans="1:7" ht="25.5">
      <c r="A59" s="42" t="s">
        <v>45</v>
      </c>
      <c r="B59" s="16">
        <v>504</v>
      </c>
      <c r="C59" s="11" t="s">
        <v>9</v>
      </c>
      <c r="D59" s="11" t="s">
        <v>24</v>
      </c>
      <c r="E59" s="18" t="s">
        <v>92</v>
      </c>
      <c r="F59" s="11" t="s">
        <v>46</v>
      </c>
      <c r="G59" s="23">
        <v>1</v>
      </c>
    </row>
    <row r="60" spans="1:7" ht="25.5">
      <c r="A60" s="44" t="s">
        <v>34</v>
      </c>
      <c r="B60" s="5">
        <v>504</v>
      </c>
      <c r="C60" s="11" t="s">
        <v>9</v>
      </c>
      <c r="D60" s="11" t="s">
        <v>24</v>
      </c>
      <c r="E60" s="18" t="s">
        <v>99</v>
      </c>
      <c r="F60" s="11"/>
      <c r="G60" s="50">
        <v>684.6</v>
      </c>
    </row>
    <row r="61" spans="1:7" ht="25.5">
      <c r="A61" s="42" t="s">
        <v>51</v>
      </c>
      <c r="B61" s="5">
        <v>504</v>
      </c>
      <c r="C61" s="11" t="s">
        <v>9</v>
      </c>
      <c r="D61" s="11" t="s">
        <v>24</v>
      </c>
      <c r="E61" s="18" t="s">
        <v>99</v>
      </c>
      <c r="F61" s="11" t="s">
        <v>47</v>
      </c>
      <c r="G61" s="50">
        <v>684.6</v>
      </c>
    </row>
    <row r="62" spans="1:7" ht="25.5">
      <c r="A62" s="42" t="s">
        <v>149</v>
      </c>
      <c r="B62" s="5">
        <v>504</v>
      </c>
      <c r="C62" s="11" t="s">
        <v>9</v>
      </c>
      <c r="D62" s="11" t="s">
        <v>24</v>
      </c>
      <c r="E62" s="22" t="s">
        <v>148</v>
      </c>
      <c r="F62" s="11"/>
      <c r="G62" s="50">
        <f>G63+G64+G65</f>
        <v>18617.300000000003</v>
      </c>
    </row>
    <row r="63" spans="1:7" ht="76.5">
      <c r="A63" s="42" t="s">
        <v>82</v>
      </c>
      <c r="B63" s="5">
        <v>504</v>
      </c>
      <c r="C63" s="11" t="s">
        <v>9</v>
      </c>
      <c r="D63" s="11" t="s">
        <v>24</v>
      </c>
      <c r="E63" s="22" t="s">
        <v>148</v>
      </c>
      <c r="F63" s="11" t="s">
        <v>44</v>
      </c>
      <c r="G63" s="50">
        <v>3174</v>
      </c>
    </row>
    <row r="64" spans="1:7" ht="25.5">
      <c r="A64" s="42" t="s">
        <v>83</v>
      </c>
      <c r="B64" s="5">
        <v>504</v>
      </c>
      <c r="C64" s="11" t="s">
        <v>9</v>
      </c>
      <c r="D64" s="11" t="s">
        <v>24</v>
      </c>
      <c r="E64" s="22" t="s">
        <v>148</v>
      </c>
      <c r="F64" s="11" t="s">
        <v>46</v>
      </c>
      <c r="G64" s="23">
        <v>5095.1</v>
      </c>
    </row>
    <row r="65" spans="1:7" ht="25.5">
      <c r="A65" s="42" t="s">
        <v>69</v>
      </c>
      <c r="B65" s="5">
        <v>504</v>
      </c>
      <c r="C65" s="11" t="s">
        <v>9</v>
      </c>
      <c r="D65" s="11" t="s">
        <v>24</v>
      </c>
      <c r="E65" s="22" t="s">
        <v>148</v>
      </c>
      <c r="F65" s="11" t="s">
        <v>62</v>
      </c>
      <c r="G65" s="23">
        <v>10348.2</v>
      </c>
    </row>
    <row r="66" spans="1:7" ht="12.75">
      <c r="A66" s="42" t="s">
        <v>122</v>
      </c>
      <c r="B66" s="5">
        <v>504</v>
      </c>
      <c r="C66" s="11" t="s">
        <v>9</v>
      </c>
      <c r="D66" s="11" t="s">
        <v>24</v>
      </c>
      <c r="E66" s="22" t="s">
        <v>123</v>
      </c>
      <c r="F66" s="11"/>
      <c r="G66" s="23">
        <v>610.1</v>
      </c>
    </row>
    <row r="67" spans="1:7" ht="38.25">
      <c r="A67" s="42" t="s">
        <v>125</v>
      </c>
      <c r="B67" s="5">
        <v>504</v>
      </c>
      <c r="C67" s="11" t="s">
        <v>9</v>
      </c>
      <c r="D67" s="11" t="s">
        <v>24</v>
      </c>
      <c r="E67" s="22" t="s">
        <v>124</v>
      </c>
      <c r="F67" s="11"/>
      <c r="G67" s="23">
        <v>610.1</v>
      </c>
    </row>
    <row r="68" spans="1:7" ht="39.75" customHeight="1">
      <c r="A68" s="42" t="s">
        <v>127</v>
      </c>
      <c r="B68" s="5">
        <v>504</v>
      </c>
      <c r="C68" s="11" t="s">
        <v>9</v>
      </c>
      <c r="D68" s="11" t="s">
        <v>24</v>
      </c>
      <c r="E68" s="22" t="s">
        <v>126</v>
      </c>
      <c r="F68" s="11"/>
      <c r="G68" s="23">
        <v>610.1</v>
      </c>
    </row>
    <row r="69" spans="1:7" ht="76.5">
      <c r="A69" s="42" t="s">
        <v>82</v>
      </c>
      <c r="B69" s="5">
        <v>504</v>
      </c>
      <c r="C69" s="11" t="s">
        <v>9</v>
      </c>
      <c r="D69" s="11" t="s">
        <v>24</v>
      </c>
      <c r="E69" s="22" t="s">
        <v>126</v>
      </c>
      <c r="F69" s="11" t="s">
        <v>44</v>
      </c>
      <c r="G69" s="23">
        <v>451.3</v>
      </c>
    </row>
    <row r="70" spans="1:7" ht="25.5">
      <c r="A70" s="42" t="s">
        <v>83</v>
      </c>
      <c r="B70" s="5">
        <v>504</v>
      </c>
      <c r="C70" s="11" t="s">
        <v>9</v>
      </c>
      <c r="D70" s="11" t="s">
        <v>24</v>
      </c>
      <c r="E70" s="22" t="s">
        <v>126</v>
      </c>
      <c r="F70" s="11" t="s">
        <v>46</v>
      </c>
      <c r="G70" s="23">
        <v>158.8</v>
      </c>
    </row>
    <row r="71" spans="1:7" ht="12.75">
      <c r="A71" s="42" t="s">
        <v>57</v>
      </c>
      <c r="B71" s="5">
        <v>504</v>
      </c>
      <c r="C71" s="11" t="s">
        <v>9</v>
      </c>
      <c r="D71" s="11" t="s">
        <v>24</v>
      </c>
      <c r="E71" s="18" t="s">
        <v>95</v>
      </c>
      <c r="F71" s="11"/>
      <c r="G71" s="23">
        <v>373.7</v>
      </c>
    </row>
    <row r="72" spans="1:7" ht="76.5">
      <c r="A72" s="42" t="s">
        <v>82</v>
      </c>
      <c r="B72" s="5">
        <v>504</v>
      </c>
      <c r="C72" s="11" t="s">
        <v>9</v>
      </c>
      <c r="D72" s="11" t="s">
        <v>24</v>
      </c>
      <c r="E72" s="18" t="s">
        <v>95</v>
      </c>
      <c r="F72" s="11" t="s">
        <v>44</v>
      </c>
      <c r="G72" s="23">
        <v>319.1</v>
      </c>
    </row>
    <row r="73" spans="1:7" ht="25.5">
      <c r="A73" s="42" t="s">
        <v>83</v>
      </c>
      <c r="B73" s="5" t="s">
        <v>78</v>
      </c>
      <c r="C73" s="11" t="s">
        <v>9</v>
      </c>
      <c r="D73" s="11" t="s">
        <v>24</v>
      </c>
      <c r="E73" s="18" t="s">
        <v>95</v>
      </c>
      <c r="F73" s="11" t="s">
        <v>46</v>
      </c>
      <c r="G73" s="23">
        <v>54.6</v>
      </c>
    </row>
    <row r="74" spans="1:7" ht="25.5">
      <c r="A74" s="42" t="s">
        <v>58</v>
      </c>
      <c r="B74" s="5">
        <v>504</v>
      </c>
      <c r="C74" s="11" t="s">
        <v>9</v>
      </c>
      <c r="D74" s="11" t="s">
        <v>24</v>
      </c>
      <c r="E74" s="18" t="s">
        <v>96</v>
      </c>
      <c r="F74" s="11"/>
      <c r="G74" s="23">
        <v>366.6</v>
      </c>
    </row>
    <row r="75" spans="1:7" ht="76.5">
      <c r="A75" s="42" t="s">
        <v>82</v>
      </c>
      <c r="B75" s="5">
        <v>504</v>
      </c>
      <c r="C75" s="11" t="s">
        <v>9</v>
      </c>
      <c r="D75" s="11" t="s">
        <v>24</v>
      </c>
      <c r="E75" s="18" t="s">
        <v>96</v>
      </c>
      <c r="F75" s="11" t="s">
        <v>44</v>
      </c>
      <c r="G75" s="23">
        <v>298.9</v>
      </c>
    </row>
    <row r="76" spans="1:7" ht="25.5">
      <c r="A76" s="42" t="s">
        <v>83</v>
      </c>
      <c r="B76" s="5">
        <v>504</v>
      </c>
      <c r="C76" s="11" t="s">
        <v>9</v>
      </c>
      <c r="D76" s="11" t="s">
        <v>24</v>
      </c>
      <c r="E76" s="18" t="s">
        <v>96</v>
      </c>
      <c r="F76" s="11" t="s">
        <v>46</v>
      </c>
      <c r="G76" s="23">
        <v>67.7</v>
      </c>
    </row>
    <row r="77" spans="1:7" ht="12.75">
      <c r="A77" s="42" t="s">
        <v>215</v>
      </c>
      <c r="B77" s="5" t="s">
        <v>78</v>
      </c>
      <c r="C77" s="11" t="s">
        <v>9</v>
      </c>
      <c r="D77" s="11" t="s">
        <v>24</v>
      </c>
      <c r="E77" s="18" t="s">
        <v>216</v>
      </c>
      <c r="F77" s="11"/>
      <c r="G77" s="23">
        <v>120</v>
      </c>
    </row>
    <row r="78" spans="1:7" ht="25.5">
      <c r="A78" s="42" t="s">
        <v>83</v>
      </c>
      <c r="B78" s="5" t="s">
        <v>78</v>
      </c>
      <c r="C78" s="11" t="s">
        <v>9</v>
      </c>
      <c r="D78" s="11" t="s">
        <v>24</v>
      </c>
      <c r="E78" s="18" t="s">
        <v>216</v>
      </c>
      <c r="F78" s="11" t="s">
        <v>46</v>
      </c>
      <c r="G78" s="23">
        <v>120</v>
      </c>
    </row>
    <row r="79" spans="1:7" ht="25.5">
      <c r="A79" s="42" t="s">
        <v>59</v>
      </c>
      <c r="B79" s="5">
        <v>504</v>
      </c>
      <c r="C79" s="11" t="s">
        <v>9</v>
      </c>
      <c r="D79" s="11" t="s">
        <v>24</v>
      </c>
      <c r="E79" s="18" t="s">
        <v>97</v>
      </c>
      <c r="F79" s="11"/>
      <c r="G79" s="23">
        <v>1032.9</v>
      </c>
    </row>
    <row r="80" spans="1:7" ht="76.5">
      <c r="A80" s="42" t="s">
        <v>82</v>
      </c>
      <c r="B80" s="5">
        <v>504</v>
      </c>
      <c r="C80" s="11" t="s">
        <v>9</v>
      </c>
      <c r="D80" s="11" t="s">
        <v>24</v>
      </c>
      <c r="E80" s="18" t="s">
        <v>97</v>
      </c>
      <c r="F80" s="11" t="s">
        <v>44</v>
      </c>
      <c r="G80" s="23">
        <v>990.6</v>
      </c>
    </row>
    <row r="81" spans="1:7" ht="25.5">
      <c r="A81" s="42" t="s">
        <v>83</v>
      </c>
      <c r="B81" s="5">
        <v>504</v>
      </c>
      <c r="C81" s="11" t="s">
        <v>9</v>
      </c>
      <c r="D81" s="11" t="s">
        <v>24</v>
      </c>
      <c r="E81" s="18" t="s">
        <v>97</v>
      </c>
      <c r="F81" s="11" t="s">
        <v>46</v>
      </c>
      <c r="G81" s="23">
        <v>42.3</v>
      </c>
    </row>
    <row r="82" spans="1:7" ht="25.5">
      <c r="A82" s="42" t="s">
        <v>87</v>
      </c>
      <c r="B82" s="5">
        <v>504</v>
      </c>
      <c r="C82" s="11" t="s">
        <v>9</v>
      </c>
      <c r="D82" s="11" t="s">
        <v>24</v>
      </c>
      <c r="E82" s="18" t="s">
        <v>98</v>
      </c>
      <c r="F82" s="11"/>
      <c r="G82" s="23">
        <v>64</v>
      </c>
    </row>
    <row r="83" spans="1:7" ht="25.5">
      <c r="A83" s="42" t="s">
        <v>34</v>
      </c>
      <c r="B83" s="5">
        <v>504</v>
      </c>
      <c r="C83" s="11" t="s">
        <v>9</v>
      </c>
      <c r="D83" s="11" t="s">
        <v>24</v>
      </c>
      <c r="E83" s="18" t="s">
        <v>98</v>
      </c>
      <c r="F83" s="11" t="s">
        <v>46</v>
      </c>
      <c r="G83" s="23">
        <v>64</v>
      </c>
    </row>
    <row r="84" spans="1:7" ht="25.5">
      <c r="A84" s="42" t="s">
        <v>60</v>
      </c>
      <c r="B84" s="5">
        <v>504</v>
      </c>
      <c r="C84" s="11" t="s">
        <v>9</v>
      </c>
      <c r="D84" s="11" t="s">
        <v>24</v>
      </c>
      <c r="E84" s="22" t="s">
        <v>151</v>
      </c>
      <c r="F84" s="11"/>
      <c r="G84" s="23">
        <v>0.51</v>
      </c>
    </row>
    <row r="85" spans="1:7" ht="76.5">
      <c r="A85" s="42" t="s">
        <v>82</v>
      </c>
      <c r="B85" s="5">
        <v>504</v>
      </c>
      <c r="C85" s="11" t="s">
        <v>9</v>
      </c>
      <c r="D85" s="11" t="s">
        <v>24</v>
      </c>
      <c r="E85" s="22" t="s">
        <v>151</v>
      </c>
      <c r="F85" s="11" t="s">
        <v>44</v>
      </c>
      <c r="G85" s="23">
        <v>0.51</v>
      </c>
    </row>
    <row r="86" spans="1:7" ht="25.5">
      <c r="A86" s="42" t="s">
        <v>177</v>
      </c>
      <c r="B86" s="5">
        <v>504</v>
      </c>
      <c r="C86" s="11" t="s">
        <v>9</v>
      </c>
      <c r="D86" s="11" t="s">
        <v>24</v>
      </c>
      <c r="E86" s="22" t="s">
        <v>178</v>
      </c>
      <c r="F86" s="18"/>
      <c r="G86" s="23">
        <v>917.4</v>
      </c>
    </row>
    <row r="87" spans="1:7" ht="76.5">
      <c r="A87" s="42" t="s">
        <v>82</v>
      </c>
      <c r="B87" s="5">
        <v>504</v>
      </c>
      <c r="C87" s="11" t="s">
        <v>9</v>
      </c>
      <c r="D87" s="11" t="s">
        <v>24</v>
      </c>
      <c r="E87" s="22" t="s">
        <v>178</v>
      </c>
      <c r="F87" s="18" t="s">
        <v>44</v>
      </c>
      <c r="G87" s="23">
        <v>718.1</v>
      </c>
    </row>
    <row r="88" spans="1:7" ht="25.5">
      <c r="A88" s="42" t="s">
        <v>83</v>
      </c>
      <c r="B88" s="5">
        <v>504</v>
      </c>
      <c r="C88" s="11" t="s">
        <v>9</v>
      </c>
      <c r="D88" s="11" t="s">
        <v>24</v>
      </c>
      <c r="E88" s="22" t="s">
        <v>178</v>
      </c>
      <c r="F88" s="18" t="s">
        <v>46</v>
      </c>
      <c r="G88" s="23">
        <v>199.3</v>
      </c>
    </row>
    <row r="89" spans="1:7" ht="16.5" customHeight="1">
      <c r="A89" s="42" t="s">
        <v>163</v>
      </c>
      <c r="B89" s="5" t="s">
        <v>78</v>
      </c>
      <c r="C89" s="11" t="s">
        <v>18</v>
      </c>
      <c r="D89" s="11" t="s">
        <v>19</v>
      </c>
      <c r="E89" s="11"/>
      <c r="F89" s="18"/>
      <c r="G89" s="23">
        <v>2049</v>
      </c>
    </row>
    <row r="90" spans="1:7" ht="38.25">
      <c r="A90" s="42" t="s">
        <v>164</v>
      </c>
      <c r="B90" s="5" t="s">
        <v>78</v>
      </c>
      <c r="C90" s="11" t="s">
        <v>18</v>
      </c>
      <c r="D90" s="11" t="s">
        <v>19</v>
      </c>
      <c r="E90" s="11" t="s">
        <v>166</v>
      </c>
      <c r="F90" s="18"/>
      <c r="G90" s="23">
        <v>2049</v>
      </c>
    </row>
    <row r="91" spans="1:7" ht="17.25" customHeight="1">
      <c r="A91" s="42" t="s">
        <v>165</v>
      </c>
      <c r="B91" s="5" t="s">
        <v>78</v>
      </c>
      <c r="C91" s="11" t="s">
        <v>18</v>
      </c>
      <c r="D91" s="11" t="s">
        <v>19</v>
      </c>
      <c r="E91" s="11" t="s">
        <v>166</v>
      </c>
      <c r="F91" s="18" t="s">
        <v>17</v>
      </c>
      <c r="G91" s="23">
        <v>2049</v>
      </c>
    </row>
    <row r="92" spans="1:7" ht="12.75">
      <c r="A92" s="42" t="s">
        <v>38</v>
      </c>
      <c r="B92" s="5">
        <v>504</v>
      </c>
      <c r="C92" s="11" t="s">
        <v>19</v>
      </c>
      <c r="D92" s="11" t="s">
        <v>16</v>
      </c>
      <c r="E92" s="11"/>
      <c r="F92" s="11"/>
      <c r="G92" s="23">
        <v>2030.3</v>
      </c>
    </row>
    <row r="93" spans="1:7" ht="76.5">
      <c r="A93" s="42" t="s">
        <v>211</v>
      </c>
      <c r="B93" s="5">
        <v>504</v>
      </c>
      <c r="C93" s="11" t="s">
        <v>19</v>
      </c>
      <c r="D93" s="11" t="s">
        <v>16</v>
      </c>
      <c r="E93" s="11" t="s">
        <v>141</v>
      </c>
      <c r="F93" s="11"/>
      <c r="G93" s="23">
        <v>2030.3</v>
      </c>
    </row>
    <row r="94" spans="1:8" ht="40.5" customHeight="1">
      <c r="A94" s="42" t="s">
        <v>204</v>
      </c>
      <c r="B94" s="5">
        <v>504</v>
      </c>
      <c r="C94" s="11" t="s">
        <v>19</v>
      </c>
      <c r="D94" s="11" t="s">
        <v>16</v>
      </c>
      <c r="E94" s="11" t="s">
        <v>142</v>
      </c>
      <c r="F94" s="11"/>
      <c r="G94" s="23">
        <v>2030.3</v>
      </c>
      <c r="H94" s="27"/>
    </row>
    <row r="95" spans="1:7" ht="76.5">
      <c r="A95" s="42" t="s">
        <v>82</v>
      </c>
      <c r="B95" s="5">
        <v>504</v>
      </c>
      <c r="C95" s="11" t="s">
        <v>19</v>
      </c>
      <c r="D95" s="11" t="s">
        <v>16</v>
      </c>
      <c r="E95" s="11" t="s">
        <v>142</v>
      </c>
      <c r="F95" s="11" t="s">
        <v>44</v>
      </c>
      <c r="G95" s="23">
        <v>1553.5</v>
      </c>
    </row>
    <row r="96" spans="1:7" ht="25.5" customHeight="1">
      <c r="A96" s="42" t="s">
        <v>83</v>
      </c>
      <c r="B96" s="5">
        <v>504</v>
      </c>
      <c r="C96" s="11" t="s">
        <v>19</v>
      </c>
      <c r="D96" s="11" t="s">
        <v>16</v>
      </c>
      <c r="E96" s="11" t="s">
        <v>142</v>
      </c>
      <c r="F96" s="11" t="s">
        <v>46</v>
      </c>
      <c r="G96" s="23">
        <v>476.8</v>
      </c>
    </row>
    <row r="97" spans="1:7" ht="38.25">
      <c r="A97" s="42" t="s">
        <v>222</v>
      </c>
      <c r="B97" s="5">
        <v>504</v>
      </c>
      <c r="C97" s="11" t="s">
        <v>19</v>
      </c>
      <c r="D97" s="11" t="s">
        <v>14</v>
      </c>
      <c r="E97" s="11"/>
      <c r="F97" s="11"/>
      <c r="G97" s="23">
        <v>929.2</v>
      </c>
    </row>
    <row r="98" spans="1:7" ht="38.25">
      <c r="A98" s="42" t="s">
        <v>172</v>
      </c>
      <c r="B98" s="5">
        <v>504</v>
      </c>
      <c r="C98" s="11" t="s">
        <v>19</v>
      </c>
      <c r="D98" s="11" t="s">
        <v>14</v>
      </c>
      <c r="E98" s="11" t="s">
        <v>174</v>
      </c>
      <c r="F98" s="11"/>
      <c r="G98" s="23">
        <v>929.2</v>
      </c>
    </row>
    <row r="99" spans="1:7" ht="76.5">
      <c r="A99" s="42" t="s">
        <v>173</v>
      </c>
      <c r="B99" s="5">
        <v>504</v>
      </c>
      <c r="C99" s="11" t="s">
        <v>19</v>
      </c>
      <c r="D99" s="11" t="s">
        <v>14</v>
      </c>
      <c r="E99" s="11" t="s">
        <v>174</v>
      </c>
      <c r="F99" s="11" t="s">
        <v>44</v>
      </c>
      <c r="G99" s="23">
        <v>929.2</v>
      </c>
    </row>
    <row r="100" spans="1:7" ht="12.75">
      <c r="A100" s="42" t="s">
        <v>39</v>
      </c>
      <c r="B100" s="5">
        <v>504</v>
      </c>
      <c r="C100" s="11" t="s">
        <v>21</v>
      </c>
      <c r="D100" s="11" t="s">
        <v>10</v>
      </c>
      <c r="E100" s="11"/>
      <c r="F100" s="11"/>
      <c r="G100" s="23">
        <v>446.5</v>
      </c>
    </row>
    <row r="101" spans="1:7" ht="51">
      <c r="A101" s="42" t="s">
        <v>61</v>
      </c>
      <c r="B101" s="5">
        <v>504</v>
      </c>
      <c r="C101" s="11" t="s">
        <v>21</v>
      </c>
      <c r="D101" s="11" t="s">
        <v>10</v>
      </c>
      <c r="E101" s="18" t="s">
        <v>100</v>
      </c>
      <c r="F101" s="11"/>
      <c r="G101" s="23">
        <v>446.5</v>
      </c>
    </row>
    <row r="102" spans="1:7" ht="25.5">
      <c r="A102" s="42" t="s">
        <v>34</v>
      </c>
      <c r="B102" s="5">
        <v>504</v>
      </c>
      <c r="C102" s="11" t="s">
        <v>21</v>
      </c>
      <c r="D102" s="11" t="s">
        <v>10</v>
      </c>
      <c r="E102" s="18" t="s">
        <v>100</v>
      </c>
      <c r="F102" s="11" t="s">
        <v>46</v>
      </c>
      <c r="G102" s="23">
        <v>446.5</v>
      </c>
    </row>
    <row r="103" spans="1:7" ht="12.75">
      <c r="A103" s="42" t="s">
        <v>161</v>
      </c>
      <c r="B103" s="5">
        <v>504</v>
      </c>
      <c r="C103" s="11" t="s">
        <v>21</v>
      </c>
      <c r="D103" s="11" t="s">
        <v>22</v>
      </c>
      <c r="E103" s="18"/>
      <c r="F103" s="11"/>
      <c r="G103" s="23">
        <v>306.9</v>
      </c>
    </row>
    <row r="104" spans="1:7" ht="25.5">
      <c r="A104" s="42" t="s">
        <v>162</v>
      </c>
      <c r="B104" s="5">
        <v>504</v>
      </c>
      <c r="C104" s="11" t="s">
        <v>21</v>
      </c>
      <c r="D104" s="11" t="s">
        <v>22</v>
      </c>
      <c r="E104" s="18" t="s">
        <v>160</v>
      </c>
      <c r="F104" s="11"/>
      <c r="G104" s="23">
        <v>306.9</v>
      </c>
    </row>
    <row r="105" spans="1:7" ht="25.5">
      <c r="A105" s="42" t="s">
        <v>83</v>
      </c>
      <c r="B105" s="5">
        <v>504</v>
      </c>
      <c r="C105" s="11" t="s">
        <v>21</v>
      </c>
      <c r="D105" s="11" t="s">
        <v>22</v>
      </c>
      <c r="E105" s="18" t="s">
        <v>160</v>
      </c>
      <c r="F105" s="11" t="s">
        <v>46</v>
      </c>
      <c r="G105" s="23">
        <v>306.9</v>
      </c>
    </row>
    <row r="106" spans="1:7" ht="12.75">
      <c r="A106" s="42" t="s">
        <v>48</v>
      </c>
      <c r="B106" s="5" t="s">
        <v>78</v>
      </c>
      <c r="C106" s="11" t="s">
        <v>21</v>
      </c>
      <c r="D106" s="11" t="s">
        <v>16</v>
      </c>
      <c r="E106" s="11"/>
      <c r="F106" s="11"/>
      <c r="G106" s="23">
        <v>14700</v>
      </c>
    </row>
    <row r="107" spans="1:7" ht="12.75">
      <c r="A107" s="42" t="s">
        <v>49</v>
      </c>
      <c r="B107" s="5" t="s">
        <v>78</v>
      </c>
      <c r="C107" s="11" t="s">
        <v>21</v>
      </c>
      <c r="D107" s="11" t="s">
        <v>16</v>
      </c>
      <c r="E107" s="11" t="s">
        <v>155</v>
      </c>
      <c r="F107" s="11"/>
      <c r="G107" s="23">
        <v>14700</v>
      </c>
    </row>
    <row r="108" spans="1:7" ht="25.5">
      <c r="A108" s="42" t="s">
        <v>83</v>
      </c>
      <c r="B108" s="5" t="s">
        <v>78</v>
      </c>
      <c r="C108" s="11" t="s">
        <v>21</v>
      </c>
      <c r="D108" s="11" t="s">
        <v>16</v>
      </c>
      <c r="E108" s="11" t="s">
        <v>155</v>
      </c>
      <c r="F108" s="11" t="s">
        <v>46</v>
      </c>
      <c r="G108" s="23">
        <v>14700</v>
      </c>
    </row>
    <row r="109" spans="1:7" ht="25.5">
      <c r="A109" s="42" t="s">
        <v>130</v>
      </c>
      <c r="B109" s="5" t="s">
        <v>78</v>
      </c>
      <c r="C109" s="11" t="s">
        <v>22</v>
      </c>
      <c r="D109" s="11" t="s">
        <v>19</v>
      </c>
      <c r="E109" s="11"/>
      <c r="F109" s="11"/>
      <c r="G109" s="23">
        <v>2765</v>
      </c>
    </row>
    <row r="110" spans="1:7" ht="51">
      <c r="A110" s="42" t="s">
        <v>212</v>
      </c>
      <c r="B110" s="5" t="s">
        <v>78</v>
      </c>
      <c r="C110" s="11" t="s">
        <v>22</v>
      </c>
      <c r="D110" s="11" t="s">
        <v>19</v>
      </c>
      <c r="E110" s="11" t="s">
        <v>129</v>
      </c>
      <c r="F110" s="11"/>
      <c r="G110" s="23">
        <v>2765</v>
      </c>
    </row>
    <row r="111" spans="1:7" ht="25.5">
      <c r="A111" s="42" t="s">
        <v>128</v>
      </c>
      <c r="B111" s="5">
        <v>504</v>
      </c>
      <c r="C111" s="11" t="s">
        <v>22</v>
      </c>
      <c r="D111" s="11" t="s">
        <v>19</v>
      </c>
      <c r="E111" s="11" t="s">
        <v>131</v>
      </c>
      <c r="F111" s="11"/>
      <c r="G111" s="23">
        <v>2765</v>
      </c>
    </row>
    <row r="112" spans="1:7" ht="25.5">
      <c r="A112" s="42" t="s">
        <v>132</v>
      </c>
      <c r="B112" s="5">
        <v>504</v>
      </c>
      <c r="C112" s="11" t="s">
        <v>22</v>
      </c>
      <c r="D112" s="11" t="s">
        <v>19</v>
      </c>
      <c r="E112" s="11" t="s">
        <v>152</v>
      </c>
      <c r="G112" s="23">
        <v>2765</v>
      </c>
    </row>
    <row r="113" spans="1:7" ht="24.75" customHeight="1">
      <c r="A113" s="42" t="s">
        <v>83</v>
      </c>
      <c r="B113" s="5">
        <v>504</v>
      </c>
      <c r="C113" s="11" t="s">
        <v>22</v>
      </c>
      <c r="D113" s="11" t="s">
        <v>19</v>
      </c>
      <c r="E113" s="11" t="s">
        <v>152</v>
      </c>
      <c r="F113" s="11" t="s">
        <v>46</v>
      </c>
      <c r="G113" s="23">
        <v>2765</v>
      </c>
    </row>
    <row r="114" spans="1:7" ht="12.75">
      <c r="A114" s="42" t="s">
        <v>26</v>
      </c>
      <c r="B114" s="5">
        <v>504</v>
      </c>
      <c r="C114" s="11" t="s">
        <v>15</v>
      </c>
      <c r="D114" s="11" t="s">
        <v>15</v>
      </c>
      <c r="E114" s="11"/>
      <c r="F114" s="11"/>
      <c r="G114" s="23">
        <f>G115</f>
        <v>9619.6</v>
      </c>
    </row>
    <row r="115" spans="1:7" ht="25.5">
      <c r="A115" s="42" t="s">
        <v>205</v>
      </c>
      <c r="B115" s="5">
        <v>504</v>
      </c>
      <c r="C115" s="11" t="s">
        <v>15</v>
      </c>
      <c r="D115" s="11" t="s">
        <v>15</v>
      </c>
      <c r="E115" s="11" t="s">
        <v>139</v>
      </c>
      <c r="F115" s="18"/>
      <c r="G115" s="23">
        <f>G116+G118</f>
        <v>9619.6</v>
      </c>
    </row>
    <row r="116" spans="1:9" ht="38.25">
      <c r="A116" s="42" t="s">
        <v>138</v>
      </c>
      <c r="B116" s="5">
        <v>504</v>
      </c>
      <c r="C116" s="11" t="s">
        <v>15</v>
      </c>
      <c r="D116" s="11" t="s">
        <v>15</v>
      </c>
      <c r="E116" s="11" t="s">
        <v>140</v>
      </c>
      <c r="F116"/>
      <c r="G116" s="23">
        <v>650</v>
      </c>
      <c r="I116" s="27"/>
    </row>
    <row r="117" spans="1:7" ht="26.25" customHeight="1">
      <c r="A117" s="42" t="s">
        <v>83</v>
      </c>
      <c r="B117" s="5">
        <v>504</v>
      </c>
      <c r="C117" s="11" t="s">
        <v>15</v>
      </c>
      <c r="D117" s="11" t="s">
        <v>15</v>
      </c>
      <c r="E117" s="11" t="s">
        <v>140</v>
      </c>
      <c r="F117" s="18" t="s">
        <v>46</v>
      </c>
      <c r="G117" s="23">
        <v>650</v>
      </c>
    </row>
    <row r="118" spans="1:7" ht="12.75">
      <c r="A118" s="42" t="s">
        <v>136</v>
      </c>
      <c r="B118" s="5">
        <v>504</v>
      </c>
      <c r="C118" s="11" t="s">
        <v>15</v>
      </c>
      <c r="D118" s="11" t="s">
        <v>15</v>
      </c>
      <c r="E118" s="11" t="s">
        <v>176</v>
      </c>
      <c r="F118" s="18"/>
      <c r="G118" s="23">
        <v>8969.6</v>
      </c>
    </row>
    <row r="119" spans="1:7" ht="25.5">
      <c r="A119" s="42" t="s">
        <v>69</v>
      </c>
      <c r="B119" s="5">
        <v>504</v>
      </c>
      <c r="C119" s="11" t="s">
        <v>15</v>
      </c>
      <c r="D119" s="11" t="s">
        <v>15</v>
      </c>
      <c r="E119" s="11" t="s">
        <v>176</v>
      </c>
      <c r="F119" s="18" t="s">
        <v>62</v>
      </c>
      <c r="G119" s="23">
        <v>8969.6</v>
      </c>
    </row>
    <row r="120" spans="1:7" ht="12.75">
      <c r="A120" s="42" t="s">
        <v>0</v>
      </c>
      <c r="B120" s="5">
        <v>504</v>
      </c>
      <c r="C120" s="11" t="s">
        <v>20</v>
      </c>
      <c r="D120" s="11" t="s">
        <v>9</v>
      </c>
      <c r="E120" s="11"/>
      <c r="F120" s="11"/>
      <c r="G120" s="23">
        <f>G121+G125</f>
        <v>58769.9</v>
      </c>
    </row>
    <row r="121" spans="1:7" ht="51">
      <c r="A121" s="42" t="s">
        <v>198</v>
      </c>
      <c r="B121" s="5">
        <v>504</v>
      </c>
      <c r="C121" s="11" t="s">
        <v>20</v>
      </c>
      <c r="D121" s="11" t="s">
        <v>9</v>
      </c>
      <c r="E121" s="18" t="s">
        <v>133</v>
      </c>
      <c r="F121" s="11"/>
      <c r="G121" s="23">
        <v>1</v>
      </c>
    </row>
    <row r="122" spans="1:7" ht="25.5">
      <c r="A122" s="42" t="s">
        <v>134</v>
      </c>
      <c r="B122" s="5">
        <v>504</v>
      </c>
      <c r="C122" s="11" t="s">
        <v>20</v>
      </c>
      <c r="D122" s="11" t="s">
        <v>9</v>
      </c>
      <c r="E122" s="18" t="s">
        <v>135</v>
      </c>
      <c r="F122" s="11"/>
      <c r="G122" s="23">
        <v>1</v>
      </c>
    </row>
    <row r="123" spans="1:7" ht="12.75">
      <c r="A123" s="42" t="s">
        <v>136</v>
      </c>
      <c r="B123" s="5">
        <v>504</v>
      </c>
      <c r="C123" s="11" t="s">
        <v>20</v>
      </c>
      <c r="D123" s="11" t="s">
        <v>9</v>
      </c>
      <c r="E123" s="18" t="s">
        <v>137</v>
      </c>
      <c r="F123" s="11"/>
      <c r="G123" s="23">
        <v>1</v>
      </c>
    </row>
    <row r="124" spans="1:7" ht="27" customHeight="1">
      <c r="A124" s="42" t="s">
        <v>83</v>
      </c>
      <c r="B124" s="5">
        <v>504</v>
      </c>
      <c r="C124" s="11" t="s">
        <v>20</v>
      </c>
      <c r="D124" s="11" t="s">
        <v>9</v>
      </c>
      <c r="E124" s="18" t="s">
        <v>137</v>
      </c>
      <c r="F124" s="11" t="s">
        <v>46</v>
      </c>
      <c r="G124" s="23">
        <v>1</v>
      </c>
    </row>
    <row r="125" spans="1:7" ht="27.75" customHeight="1">
      <c r="A125" s="42" t="s">
        <v>199</v>
      </c>
      <c r="B125" s="5">
        <v>504</v>
      </c>
      <c r="C125" s="11" t="s">
        <v>20</v>
      </c>
      <c r="D125" s="11" t="s">
        <v>9</v>
      </c>
      <c r="E125" s="18" t="s">
        <v>108</v>
      </c>
      <c r="F125" s="11"/>
      <c r="G125" s="23">
        <f>G126+G129+G132</f>
        <v>58768.9</v>
      </c>
    </row>
    <row r="126" spans="1:7" ht="39.75" customHeight="1">
      <c r="A126" s="42" t="s">
        <v>115</v>
      </c>
      <c r="B126" s="21">
        <v>504</v>
      </c>
      <c r="C126" s="11" t="s">
        <v>20</v>
      </c>
      <c r="D126" s="11" t="s">
        <v>9</v>
      </c>
      <c r="E126" s="18" t="s">
        <v>116</v>
      </c>
      <c r="F126" s="11"/>
      <c r="G126" s="23">
        <v>34030.9</v>
      </c>
    </row>
    <row r="127" spans="1:7" ht="24" customHeight="1">
      <c r="A127" s="42" t="s">
        <v>110</v>
      </c>
      <c r="B127" s="5">
        <v>504</v>
      </c>
      <c r="C127" s="11" t="s">
        <v>20</v>
      </c>
      <c r="D127" s="11" t="s">
        <v>9</v>
      </c>
      <c r="E127" s="18" t="s">
        <v>109</v>
      </c>
      <c r="F127" s="11"/>
      <c r="G127" s="23">
        <v>34030.9</v>
      </c>
    </row>
    <row r="128" spans="1:7" ht="28.5" customHeight="1">
      <c r="A128" s="42" t="s">
        <v>69</v>
      </c>
      <c r="B128" s="5">
        <v>504</v>
      </c>
      <c r="C128" s="11" t="s">
        <v>20</v>
      </c>
      <c r="D128" s="11" t="s">
        <v>9</v>
      </c>
      <c r="E128" s="18" t="s">
        <v>109</v>
      </c>
      <c r="F128" s="11" t="s">
        <v>62</v>
      </c>
      <c r="G128" s="23">
        <v>34030.9</v>
      </c>
    </row>
    <row r="129" spans="1:7" ht="24" customHeight="1">
      <c r="A129" s="42" t="s">
        <v>113</v>
      </c>
      <c r="B129" s="5">
        <v>504</v>
      </c>
      <c r="C129" s="11" t="s">
        <v>20</v>
      </c>
      <c r="D129" s="11" t="s">
        <v>9</v>
      </c>
      <c r="E129" s="18" t="s">
        <v>112</v>
      </c>
      <c r="F129" s="11"/>
      <c r="G129" s="23">
        <v>4431</v>
      </c>
    </row>
    <row r="130" spans="1:7" ht="15" customHeight="1">
      <c r="A130" s="42" t="s">
        <v>114</v>
      </c>
      <c r="B130" s="5">
        <v>504</v>
      </c>
      <c r="C130" s="11" t="s">
        <v>20</v>
      </c>
      <c r="D130" s="11" t="s">
        <v>9</v>
      </c>
      <c r="E130" s="18" t="s">
        <v>111</v>
      </c>
      <c r="F130" s="11"/>
      <c r="G130" s="23">
        <v>4431</v>
      </c>
    </row>
    <row r="131" spans="1:7" ht="24" customHeight="1">
      <c r="A131" s="42" t="s">
        <v>69</v>
      </c>
      <c r="B131" s="5">
        <v>504</v>
      </c>
      <c r="C131" s="11" t="s">
        <v>20</v>
      </c>
      <c r="D131" s="11" t="s">
        <v>9</v>
      </c>
      <c r="E131" s="18" t="s">
        <v>111</v>
      </c>
      <c r="F131" s="11" t="s">
        <v>62</v>
      </c>
      <c r="G131" s="23">
        <v>4431</v>
      </c>
    </row>
    <row r="132" spans="1:7" ht="51">
      <c r="A132" s="42" t="s">
        <v>171</v>
      </c>
      <c r="B132" s="5">
        <v>504</v>
      </c>
      <c r="C132" s="11" t="s">
        <v>20</v>
      </c>
      <c r="D132" s="11" t="s">
        <v>9</v>
      </c>
      <c r="E132" s="18" t="s">
        <v>117</v>
      </c>
      <c r="F132" s="11"/>
      <c r="G132" s="23">
        <v>20307</v>
      </c>
    </row>
    <row r="133" spans="1:7" ht="12.75">
      <c r="A133" s="42" t="s">
        <v>119</v>
      </c>
      <c r="B133" s="5">
        <v>504</v>
      </c>
      <c r="C133" s="11" t="s">
        <v>20</v>
      </c>
      <c r="D133" s="11" t="s">
        <v>9</v>
      </c>
      <c r="E133" s="18" t="s">
        <v>118</v>
      </c>
      <c r="F133" s="11"/>
      <c r="G133" s="23">
        <v>20307</v>
      </c>
    </row>
    <row r="134" spans="1:7" ht="25.5" customHeight="1">
      <c r="A134" s="42" t="s">
        <v>69</v>
      </c>
      <c r="B134" s="5">
        <v>504</v>
      </c>
      <c r="C134" s="11" t="s">
        <v>20</v>
      </c>
      <c r="D134" s="11" t="s">
        <v>9</v>
      </c>
      <c r="E134" s="18" t="s">
        <v>118</v>
      </c>
      <c r="F134" s="11" t="s">
        <v>62</v>
      </c>
      <c r="G134" s="23">
        <v>20307</v>
      </c>
    </row>
    <row r="135" spans="1:7" ht="16.5" customHeight="1">
      <c r="A135" s="42" t="s">
        <v>40</v>
      </c>
      <c r="B135" s="5">
        <v>504</v>
      </c>
      <c r="C135" s="11" t="s">
        <v>16</v>
      </c>
      <c r="D135" s="11" t="s">
        <v>15</v>
      </c>
      <c r="E135" s="11"/>
      <c r="F135" s="11"/>
      <c r="G135" s="23">
        <v>410.6</v>
      </c>
    </row>
    <row r="136" spans="1:7" ht="25.5">
      <c r="A136" s="42" t="s">
        <v>41</v>
      </c>
      <c r="B136" s="5">
        <v>504</v>
      </c>
      <c r="C136" s="11" t="s">
        <v>16</v>
      </c>
      <c r="D136" s="11" t="s">
        <v>15</v>
      </c>
      <c r="E136" s="18" t="s">
        <v>120</v>
      </c>
      <c r="F136" s="11"/>
      <c r="G136" s="23">
        <v>410.6</v>
      </c>
    </row>
    <row r="137" spans="1:7" ht="25.5">
      <c r="A137" s="42" t="s">
        <v>83</v>
      </c>
      <c r="B137" s="5">
        <v>504</v>
      </c>
      <c r="C137" s="11" t="s">
        <v>16</v>
      </c>
      <c r="D137" s="11" t="s">
        <v>15</v>
      </c>
      <c r="E137" s="18" t="s">
        <v>120</v>
      </c>
      <c r="F137" s="11" t="s">
        <v>46</v>
      </c>
      <c r="G137" s="23">
        <v>410.6</v>
      </c>
    </row>
    <row r="138" spans="1:7" ht="12.75">
      <c r="A138" s="45" t="s">
        <v>81</v>
      </c>
      <c r="B138" s="5">
        <v>504</v>
      </c>
      <c r="C138" s="11" t="s">
        <v>63</v>
      </c>
      <c r="D138" s="11" t="s">
        <v>21</v>
      </c>
      <c r="E138" s="11"/>
      <c r="F138" s="11"/>
      <c r="G138" s="23">
        <v>8194.2</v>
      </c>
    </row>
    <row r="139" spans="1:7" ht="27" customHeight="1">
      <c r="A139" s="42" t="s">
        <v>143</v>
      </c>
      <c r="B139" s="5">
        <v>504</v>
      </c>
      <c r="C139" s="11" t="s">
        <v>63</v>
      </c>
      <c r="D139" s="11" t="s">
        <v>21</v>
      </c>
      <c r="E139" s="11" t="s">
        <v>144</v>
      </c>
      <c r="F139" s="18"/>
      <c r="G139" s="23">
        <v>8194.2</v>
      </c>
    </row>
    <row r="140" spans="1:7" ht="51">
      <c r="A140" s="42" t="s">
        <v>147</v>
      </c>
      <c r="B140" s="5">
        <v>504</v>
      </c>
      <c r="C140" s="11" t="s">
        <v>63</v>
      </c>
      <c r="D140" s="11" t="s">
        <v>21</v>
      </c>
      <c r="E140" s="11" t="s">
        <v>145</v>
      </c>
      <c r="F140" s="18"/>
      <c r="G140" s="23">
        <v>8194.2</v>
      </c>
    </row>
    <row r="141" spans="1:7" ht="25.5">
      <c r="A141" s="42" t="s">
        <v>146</v>
      </c>
      <c r="B141" s="5">
        <v>504</v>
      </c>
      <c r="C141" s="11" t="s">
        <v>63</v>
      </c>
      <c r="D141" s="11" t="s">
        <v>21</v>
      </c>
      <c r="E141" s="11" t="s">
        <v>145</v>
      </c>
      <c r="F141" s="18" t="s">
        <v>62</v>
      </c>
      <c r="G141" s="23">
        <v>8194.2</v>
      </c>
    </row>
    <row r="142" spans="1:7" ht="16.5" customHeight="1">
      <c r="A142" s="46" t="s">
        <v>79</v>
      </c>
      <c r="B142" s="7" t="s">
        <v>68</v>
      </c>
      <c r="C142" s="6"/>
      <c r="D142" s="6"/>
      <c r="E142" s="6"/>
      <c r="F142" s="6"/>
      <c r="G142" s="29">
        <f>G143</f>
        <v>1509.1</v>
      </c>
    </row>
    <row r="143" spans="1:7" ht="17.25" customHeight="1">
      <c r="A143" s="42" t="s">
        <v>28</v>
      </c>
      <c r="B143" s="5" t="s">
        <v>68</v>
      </c>
      <c r="C143" s="11" t="s">
        <v>9</v>
      </c>
      <c r="D143" s="11" t="s">
        <v>22</v>
      </c>
      <c r="E143" s="18" t="s">
        <v>89</v>
      </c>
      <c r="F143" s="11"/>
      <c r="G143" s="23">
        <f>G144+G145</f>
        <v>1509.1</v>
      </c>
    </row>
    <row r="144" spans="1:7" ht="75" customHeight="1">
      <c r="A144" s="42" t="s">
        <v>82</v>
      </c>
      <c r="B144" s="5" t="s">
        <v>68</v>
      </c>
      <c r="C144" s="11" t="s">
        <v>9</v>
      </c>
      <c r="D144" s="11" t="s">
        <v>22</v>
      </c>
      <c r="E144" s="18" t="s">
        <v>89</v>
      </c>
      <c r="F144" s="11" t="s">
        <v>44</v>
      </c>
      <c r="G144" s="23">
        <v>983</v>
      </c>
    </row>
    <row r="145" spans="1:7" s="10" customFormat="1" ht="25.5">
      <c r="A145" s="42" t="s">
        <v>83</v>
      </c>
      <c r="B145" s="5" t="s">
        <v>68</v>
      </c>
      <c r="C145" s="11" t="s">
        <v>9</v>
      </c>
      <c r="D145" s="11" t="s">
        <v>22</v>
      </c>
      <c r="E145" s="18" t="s">
        <v>89</v>
      </c>
      <c r="F145" s="11" t="s">
        <v>46</v>
      </c>
      <c r="G145" s="50">
        <v>526.1</v>
      </c>
    </row>
    <row r="146" spans="1:8" ht="25.5">
      <c r="A146" s="47" t="s">
        <v>73</v>
      </c>
      <c r="B146" s="7" t="s">
        <v>72</v>
      </c>
      <c r="C146" s="11"/>
      <c r="D146" s="11"/>
      <c r="E146" s="11"/>
      <c r="F146" s="11"/>
      <c r="G146" s="24">
        <f>G147+G154+G156+G161+G168+G174+G177+G181+G190</f>
        <v>601234.1</v>
      </c>
      <c r="H146" s="27"/>
    </row>
    <row r="147" spans="1:7" ht="25.5">
      <c r="A147" s="42" t="s">
        <v>80</v>
      </c>
      <c r="B147" s="5" t="s">
        <v>72</v>
      </c>
      <c r="C147" s="11" t="s">
        <v>9</v>
      </c>
      <c r="D147" s="11" t="s">
        <v>21</v>
      </c>
      <c r="E147" s="11"/>
      <c r="F147" s="11"/>
      <c r="G147" s="50">
        <f>G148+G152</f>
        <v>1509.1</v>
      </c>
    </row>
    <row r="148" spans="1:9" ht="12.75">
      <c r="A148" s="42" t="s">
        <v>28</v>
      </c>
      <c r="B148" s="5" t="s">
        <v>72</v>
      </c>
      <c r="C148" s="11" t="s">
        <v>9</v>
      </c>
      <c r="D148" s="11" t="s">
        <v>21</v>
      </c>
      <c r="E148" s="18" t="s">
        <v>89</v>
      </c>
      <c r="F148" s="11"/>
      <c r="G148" s="50">
        <f>G149+G150+G151</f>
        <v>1157.8999999999999</v>
      </c>
      <c r="I148" s="27"/>
    </row>
    <row r="149" spans="1:7" ht="76.5">
      <c r="A149" s="42" t="s">
        <v>82</v>
      </c>
      <c r="B149" s="5" t="s">
        <v>72</v>
      </c>
      <c r="C149" s="11" t="s">
        <v>9</v>
      </c>
      <c r="D149" s="11" t="s">
        <v>21</v>
      </c>
      <c r="E149" s="18" t="s">
        <v>89</v>
      </c>
      <c r="F149" s="11" t="s">
        <v>44</v>
      </c>
      <c r="G149" s="50">
        <v>1127.6</v>
      </c>
    </row>
    <row r="150" spans="1:7" ht="25.5">
      <c r="A150" s="42" t="s">
        <v>83</v>
      </c>
      <c r="B150" s="5" t="s">
        <v>72</v>
      </c>
      <c r="C150" s="11" t="s">
        <v>9</v>
      </c>
      <c r="D150" s="11" t="s">
        <v>21</v>
      </c>
      <c r="E150" s="18" t="s">
        <v>89</v>
      </c>
      <c r="F150" s="11" t="s">
        <v>46</v>
      </c>
      <c r="G150" s="50">
        <v>23.3</v>
      </c>
    </row>
    <row r="151" spans="1:7" ht="12.75">
      <c r="A151" s="42" t="s">
        <v>217</v>
      </c>
      <c r="B151" s="5" t="s">
        <v>72</v>
      </c>
      <c r="C151" s="11" t="s">
        <v>9</v>
      </c>
      <c r="D151" s="11" t="s">
        <v>21</v>
      </c>
      <c r="E151" s="18" t="s">
        <v>89</v>
      </c>
      <c r="F151" s="11" t="s">
        <v>47</v>
      </c>
      <c r="G151" s="50">
        <v>7</v>
      </c>
    </row>
    <row r="152" spans="1:7" ht="25.5">
      <c r="A152" s="42" t="s">
        <v>85</v>
      </c>
      <c r="B152" s="5" t="s">
        <v>72</v>
      </c>
      <c r="C152" s="11" t="s">
        <v>9</v>
      </c>
      <c r="D152" s="11" t="s">
        <v>21</v>
      </c>
      <c r="E152" s="22" t="s">
        <v>150</v>
      </c>
      <c r="F152" s="11"/>
      <c r="G152" s="50">
        <v>351.2</v>
      </c>
    </row>
    <row r="153" spans="1:7" ht="76.5">
      <c r="A153" s="42" t="s">
        <v>82</v>
      </c>
      <c r="B153" s="5" t="s">
        <v>72</v>
      </c>
      <c r="C153" s="11" t="s">
        <v>9</v>
      </c>
      <c r="D153" s="11" t="s">
        <v>21</v>
      </c>
      <c r="E153" s="22" t="s">
        <v>150</v>
      </c>
      <c r="F153" s="11" t="s">
        <v>44</v>
      </c>
      <c r="G153" s="50">
        <v>351.2</v>
      </c>
    </row>
    <row r="154" spans="1:7" ht="25.5">
      <c r="A154" s="42" t="s">
        <v>34</v>
      </c>
      <c r="B154" s="5" t="s">
        <v>72</v>
      </c>
      <c r="C154" s="11" t="s">
        <v>9</v>
      </c>
      <c r="D154" s="11" t="s">
        <v>24</v>
      </c>
      <c r="E154" s="18" t="s">
        <v>99</v>
      </c>
      <c r="F154" s="11"/>
      <c r="G154" s="50">
        <v>31</v>
      </c>
    </row>
    <row r="155" spans="1:7" ht="25.5">
      <c r="A155" s="42" t="s">
        <v>51</v>
      </c>
      <c r="B155" s="5" t="s">
        <v>72</v>
      </c>
      <c r="C155" s="11" t="s">
        <v>9</v>
      </c>
      <c r="D155" s="11" t="s">
        <v>24</v>
      </c>
      <c r="E155" s="18" t="s">
        <v>99</v>
      </c>
      <c r="F155" s="11" t="s">
        <v>47</v>
      </c>
      <c r="G155" s="50">
        <v>31</v>
      </c>
    </row>
    <row r="156" spans="1:7" ht="12.75">
      <c r="A156" s="42" t="s">
        <v>27</v>
      </c>
      <c r="B156" s="5" t="s">
        <v>72</v>
      </c>
      <c r="C156" s="11" t="s">
        <v>15</v>
      </c>
      <c r="D156" s="11" t="s">
        <v>9</v>
      </c>
      <c r="E156" s="12"/>
      <c r="F156" s="11"/>
      <c r="G156" s="23">
        <f>G157+G159</f>
        <v>133642</v>
      </c>
    </row>
    <row r="157" spans="1:7" ht="51">
      <c r="A157" s="42" t="s">
        <v>201</v>
      </c>
      <c r="B157" s="5" t="s">
        <v>72</v>
      </c>
      <c r="C157" s="11" t="s">
        <v>15</v>
      </c>
      <c r="D157" s="11" t="s">
        <v>9</v>
      </c>
      <c r="E157" s="18" t="s">
        <v>193</v>
      </c>
      <c r="F157" s="11"/>
      <c r="G157" s="23">
        <v>79720.9</v>
      </c>
    </row>
    <row r="158" spans="1:7" ht="38.25">
      <c r="A158" s="42" t="s">
        <v>70</v>
      </c>
      <c r="B158" s="5" t="s">
        <v>72</v>
      </c>
      <c r="C158" s="11" t="s">
        <v>15</v>
      </c>
      <c r="D158" s="11" t="s">
        <v>9</v>
      </c>
      <c r="E158" s="18" t="s">
        <v>193</v>
      </c>
      <c r="F158" s="11" t="s">
        <v>62</v>
      </c>
      <c r="G158" s="50">
        <v>79720.9</v>
      </c>
    </row>
    <row r="159" spans="1:7" ht="63.75">
      <c r="A159" s="42" t="s">
        <v>84</v>
      </c>
      <c r="B159" s="5" t="s">
        <v>72</v>
      </c>
      <c r="C159" s="11" t="s">
        <v>15</v>
      </c>
      <c r="D159" s="11" t="s">
        <v>9</v>
      </c>
      <c r="E159" s="18" t="s">
        <v>101</v>
      </c>
      <c r="F159" s="11"/>
      <c r="G159" s="50">
        <v>53921.1</v>
      </c>
    </row>
    <row r="160" spans="1:8" ht="25.5">
      <c r="A160" s="42" t="s">
        <v>69</v>
      </c>
      <c r="B160" s="5" t="s">
        <v>72</v>
      </c>
      <c r="C160" s="11" t="s">
        <v>15</v>
      </c>
      <c r="D160" s="11" t="s">
        <v>9</v>
      </c>
      <c r="E160" s="18" t="s">
        <v>101</v>
      </c>
      <c r="F160" s="11" t="s">
        <v>62</v>
      </c>
      <c r="G160" s="23">
        <v>53921.1</v>
      </c>
      <c r="H160" s="27"/>
    </row>
    <row r="161" spans="1:7" ht="18.75" customHeight="1">
      <c r="A161" s="42" t="s">
        <v>64</v>
      </c>
      <c r="B161" s="5" t="s">
        <v>72</v>
      </c>
      <c r="C161" s="11" t="s">
        <v>15</v>
      </c>
      <c r="D161" s="11" t="s">
        <v>18</v>
      </c>
      <c r="E161" s="11"/>
      <c r="F161" s="11"/>
      <c r="G161" s="23">
        <f>G162+G164+G166</f>
        <v>336844</v>
      </c>
    </row>
    <row r="162" spans="1:7" ht="41.25" customHeight="1">
      <c r="A162" s="42" t="s">
        <v>200</v>
      </c>
      <c r="B162" s="5" t="s">
        <v>72</v>
      </c>
      <c r="C162" s="11" t="s">
        <v>15</v>
      </c>
      <c r="D162" s="11" t="s">
        <v>18</v>
      </c>
      <c r="E162" s="18" t="s">
        <v>194</v>
      </c>
      <c r="F162" s="11"/>
      <c r="G162" s="23">
        <v>160664.7</v>
      </c>
    </row>
    <row r="163" spans="1:7" ht="25.5" customHeight="1">
      <c r="A163" s="42" t="s">
        <v>69</v>
      </c>
      <c r="B163" s="5" t="s">
        <v>72</v>
      </c>
      <c r="C163" s="11" t="s">
        <v>15</v>
      </c>
      <c r="D163" s="11" t="s">
        <v>18</v>
      </c>
      <c r="E163" s="18" t="s">
        <v>194</v>
      </c>
      <c r="F163" s="11" t="s">
        <v>62</v>
      </c>
      <c r="G163" s="23">
        <v>160664.7</v>
      </c>
    </row>
    <row r="164" spans="1:7" ht="127.5">
      <c r="A164" s="42" t="s">
        <v>103</v>
      </c>
      <c r="B164" s="5" t="s">
        <v>72</v>
      </c>
      <c r="C164" s="11" t="s">
        <v>15</v>
      </c>
      <c r="D164" s="11" t="s">
        <v>18</v>
      </c>
      <c r="E164" s="18" t="s">
        <v>102</v>
      </c>
      <c r="F164" s="11"/>
      <c r="G164" s="23">
        <v>155711.9</v>
      </c>
    </row>
    <row r="165" spans="1:7" ht="25.5">
      <c r="A165" s="42" t="s">
        <v>69</v>
      </c>
      <c r="B165" s="5" t="s">
        <v>72</v>
      </c>
      <c r="C165" s="11" t="s">
        <v>15</v>
      </c>
      <c r="D165" s="11" t="s">
        <v>18</v>
      </c>
      <c r="E165" s="18" t="s">
        <v>102</v>
      </c>
      <c r="F165" s="11" t="s">
        <v>62</v>
      </c>
      <c r="G165" s="23">
        <v>155711.9</v>
      </c>
    </row>
    <row r="166" spans="1:7" ht="165.75">
      <c r="A166" s="42" t="s">
        <v>208</v>
      </c>
      <c r="B166" s="5" t="s">
        <v>72</v>
      </c>
      <c r="C166" s="11" t="s">
        <v>15</v>
      </c>
      <c r="D166" s="11" t="s">
        <v>18</v>
      </c>
      <c r="E166" s="18" t="s">
        <v>209</v>
      </c>
      <c r="F166" s="11"/>
      <c r="G166" s="23">
        <v>20467.4</v>
      </c>
    </row>
    <row r="167" spans="1:7" ht="25.5">
      <c r="A167" s="42" t="s">
        <v>69</v>
      </c>
      <c r="B167" s="5" t="s">
        <v>72</v>
      </c>
      <c r="C167" s="11" t="s">
        <v>15</v>
      </c>
      <c r="D167" s="11" t="s">
        <v>18</v>
      </c>
      <c r="E167" s="18" t="s">
        <v>209</v>
      </c>
      <c r="F167" s="11" t="s">
        <v>62</v>
      </c>
      <c r="G167" s="23">
        <v>20467.4</v>
      </c>
    </row>
    <row r="168" spans="1:7" ht="12.75">
      <c r="A168" s="42" t="s">
        <v>175</v>
      </c>
      <c r="B168" s="5" t="s">
        <v>72</v>
      </c>
      <c r="C168" s="11" t="s">
        <v>15</v>
      </c>
      <c r="D168" s="11" t="s">
        <v>19</v>
      </c>
      <c r="E168" s="18"/>
      <c r="F168" s="11"/>
      <c r="G168" s="23">
        <f>G169</f>
        <v>29966.699999999997</v>
      </c>
    </row>
    <row r="169" spans="1:7" ht="12.75">
      <c r="A169" s="42" t="s">
        <v>65</v>
      </c>
      <c r="B169" s="5" t="s">
        <v>72</v>
      </c>
      <c r="C169" s="11" t="s">
        <v>15</v>
      </c>
      <c r="D169" s="11" t="s">
        <v>19</v>
      </c>
      <c r="E169" s="18" t="s">
        <v>105</v>
      </c>
      <c r="F169" s="11"/>
      <c r="G169" s="23">
        <f>G170+G172</f>
        <v>29966.699999999997</v>
      </c>
    </row>
    <row r="170" spans="1:7" ht="25.5">
      <c r="A170" s="42" t="s">
        <v>42</v>
      </c>
      <c r="B170" s="5" t="s">
        <v>72</v>
      </c>
      <c r="C170" s="11" t="s">
        <v>15</v>
      </c>
      <c r="D170" s="11" t="s">
        <v>19</v>
      </c>
      <c r="E170" s="18" t="s">
        <v>104</v>
      </c>
      <c r="F170" s="11"/>
      <c r="G170" s="23">
        <v>17300.3</v>
      </c>
    </row>
    <row r="171" spans="1:7" ht="25.5">
      <c r="A171" s="42" t="s">
        <v>69</v>
      </c>
      <c r="B171" s="5" t="s">
        <v>72</v>
      </c>
      <c r="C171" s="11" t="s">
        <v>15</v>
      </c>
      <c r="D171" s="11" t="s">
        <v>19</v>
      </c>
      <c r="E171" s="18" t="s">
        <v>104</v>
      </c>
      <c r="F171" s="11" t="s">
        <v>62</v>
      </c>
      <c r="G171" s="23">
        <v>17300.3</v>
      </c>
    </row>
    <row r="172" spans="1:7" ht="12.75">
      <c r="A172" s="42" t="s">
        <v>43</v>
      </c>
      <c r="B172" s="5" t="s">
        <v>72</v>
      </c>
      <c r="C172" s="11" t="s">
        <v>15</v>
      </c>
      <c r="D172" s="11" t="s">
        <v>19</v>
      </c>
      <c r="E172" s="18" t="s">
        <v>106</v>
      </c>
      <c r="F172" s="11"/>
      <c r="G172" s="23">
        <v>12666.4</v>
      </c>
    </row>
    <row r="173" spans="1:7" ht="25.5">
      <c r="A173" s="42" t="s">
        <v>69</v>
      </c>
      <c r="B173" s="5" t="s">
        <v>72</v>
      </c>
      <c r="C173" s="11" t="s">
        <v>15</v>
      </c>
      <c r="D173" s="11" t="s">
        <v>19</v>
      </c>
      <c r="E173" s="18" t="s">
        <v>106</v>
      </c>
      <c r="F173" s="11" t="s">
        <v>62</v>
      </c>
      <c r="G173" s="23">
        <v>12666.4</v>
      </c>
    </row>
    <row r="174" spans="1:7" ht="12.75">
      <c r="A174" s="42" t="s">
        <v>26</v>
      </c>
      <c r="B174" s="5" t="s">
        <v>72</v>
      </c>
      <c r="C174" s="11" t="s">
        <v>15</v>
      </c>
      <c r="D174" s="11" t="s">
        <v>15</v>
      </c>
      <c r="E174" s="18"/>
      <c r="F174" s="11"/>
      <c r="G174" s="23">
        <v>19917.5</v>
      </c>
    </row>
    <row r="175" spans="1:7" ht="79.5" customHeight="1">
      <c r="A175" s="42" t="s">
        <v>190</v>
      </c>
      <c r="B175" s="5" t="s">
        <v>72</v>
      </c>
      <c r="C175" s="11" t="s">
        <v>15</v>
      </c>
      <c r="D175" s="11" t="s">
        <v>15</v>
      </c>
      <c r="E175" s="11" t="s">
        <v>195</v>
      </c>
      <c r="F175" s="18"/>
      <c r="G175" s="23">
        <v>19917.5</v>
      </c>
    </row>
    <row r="176" spans="1:7" ht="25.5">
      <c r="A176" s="42" t="s">
        <v>69</v>
      </c>
      <c r="B176" s="5" t="s">
        <v>72</v>
      </c>
      <c r="C176" s="11" t="s">
        <v>15</v>
      </c>
      <c r="D176" s="11" t="s">
        <v>15</v>
      </c>
      <c r="E176" s="11" t="s">
        <v>195</v>
      </c>
      <c r="F176" s="18" t="s">
        <v>62</v>
      </c>
      <c r="G176" s="23">
        <v>19917.5</v>
      </c>
    </row>
    <row r="177" spans="1:7" ht="18" customHeight="1">
      <c r="A177" s="42" t="s">
        <v>66</v>
      </c>
      <c r="B177" s="5" t="s">
        <v>72</v>
      </c>
      <c r="C177" s="11" t="s">
        <v>15</v>
      </c>
      <c r="D177" s="11" t="s">
        <v>16</v>
      </c>
      <c r="E177" s="11"/>
      <c r="F177" s="11"/>
      <c r="G177" s="23">
        <v>4100.1</v>
      </c>
    </row>
    <row r="178" spans="1:7" ht="25.5">
      <c r="A178" s="42" t="s">
        <v>67</v>
      </c>
      <c r="B178" s="5" t="s">
        <v>72</v>
      </c>
      <c r="C178" s="11" t="s">
        <v>15</v>
      </c>
      <c r="D178" s="11" t="s">
        <v>16</v>
      </c>
      <c r="E178" s="18" t="s">
        <v>107</v>
      </c>
      <c r="F178" s="11"/>
      <c r="G178" s="23">
        <v>4100.1</v>
      </c>
    </row>
    <row r="179" spans="1:7" ht="76.5">
      <c r="A179" s="42" t="s">
        <v>82</v>
      </c>
      <c r="B179" s="5" t="s">
        <v>72</v>
      </c>
      <c r="C179" s="11" t="s">
        <v>15</v>
      </c>
      <c r="D179" s="11" t="s">
        <v>16</v>
      </c>
      <c r="E179" s="18" t="s">
        <v>107</v>
      </c>
      <c r="F179" s="11" t="s">
        <v>44</v>
      </c>
      <c r="G179" s="23">
        <v>3839.8</v>
      </c>
    </row>
    <row r="180" spans="1:7" ht="25.5">
      <c r="A180" s="42" t="s">
        <v>83</v>
      </c>
      <c r="B180" s="5" t="s">
        <v>72</v>
      </c>
      <c r="C180" s="11" t="s">
        <v>15</v>
      </c>
      <c r="D180" s="11" t="s">
        <v>16</v>
      </c>
      <c r="E180" s="18" t="s">
        <v>107</v>
      </c>
      <c r="F180" s="11" t="s">
        <v>46</v>
      </c>
      <c r="G180" s="23">
        <v>260.3</v>
      </c>
    </row>
    <row r="181" spans="1:8" ht="17.25" customHeight="1">
      <c r="A181" s="42" t="s">
        <v>81</v>
      </c>
      <c r="B181" s="5" t="s">
        <v>72</v>
      </c>
      <c r="C181" s="11" t="s">
        <v>63</v>
      </c>
      <c r="D181" s="11" t="s">
        <v>21</v>
      </c>
      <c r="E181" s="11"/>
      <c r="F181" s="11"/>
      <c r="G181" s="23">
        <f>G182+G184+G186+G188</f>
        <v>27978</v>
      </c>
      <c r="H181" s="27"/>
    </row>
    <row r="182" spans="1:7" ht="92.25" customHeight="1">
      <c r="A182" s="42" t="s">
        <v>210</v>
      </c>
      <c r="B182" s="5" t="s">
        <v>72</v>
      </c>
      <c r="C182" s="11" t="s">
        <v>63</v>
      </c>
      <c r="D182" s="11" t="s">
        <v>21</v>
      </c>
      <c r="E182" s="18" t="s">
        <v>121</v>
      </c>
      <c r="F182" s="11"/>
      <c r="G182" s="23">
        <v>2640.1</v>
      </c>
    </row>
    <row r="183" spans="1:7" ht="27.75" customHeight="1">
      <c r="A183" s="42" t="s">
        <v>69</v>
      </c>
      <c r="B183" s="5" t="s">
        <v>72</v>
      </c>
      <c r="C183" s="11" t="s">
        <v>63</v>
      </c>
      <c r="D183" s="11" t="s">
        <v>21</v>
      </c>
      <c r="E183" s="18" t="s">
        <v>121</v>
      </c>
      <c r="F183" s="11" t="s">
        <v>62</v>
      </c>
      <c r="G183" s="23">
        <v>2640.1</v>
      </c>
    </row>
    <row r="184" spans="1:7" ht="51" customHeight="1">
      <c r="A184" s="42" t="s">
        <v>179</v>
      </c>
      <c r="B184" s="5" t="s">
        <v>72</v>
      </c>
      <c r="C184" s="11" t="s">
        <v>63</v>
      </c>
      <c r="D184" s="11" t="s">
        <v>21</v>
      </c>
      <c r="E184" s="18" t="s">
        <v>180</v>
      </c>
      <c r="F184" s="11"/>
      <c r="G184" s="23">
        <v>7648.4</v>
      </c>
    </row>
    <row r="185" spans="1:7" ht="15.75" customHeight="1">
      <c r="A185" s="42" t="s">
        <v>182</v>
      </c>
      <c r="B185" s="5" t="s">
        <v>72</v>
      </c>
      <c r="C185" s="11" t="s">
        <v>63</v>
      </c>
      <c r="D185" s="11" t="s">
        <v>21</v>
      </c>
      <c r="E185" s="18" t="s">
        <v>180</v>
      </c>
      <c r="F185" s="11" t="s">
        <v>181</v>
      </c>
      <c r="G185" s="23">
        <v>7648.4</v>
      </c>
    </row>
    <row r="186" spans="1:7" ht="37.5" customHeight="1">
      <c r="A186" s="42" t="s">
        <v>183</v>
      </c>
      <c r="B186" s="5" t="s">
        <v>72</v>
      </c>
      <c r="C186" s="11" t="s">
        <v>63</v>
      </c>
      <c r="D186" s="11" t="s">
        <v>21</v>
      </c>
      <c r="E186" s="18" t="s">
        <v>184</v>
      </c>
      <c r="F186" s="11"/>
      <c r="G186" s="23">
        <v>11507.5</v>
      </c>
    </row>
    <row r="187" spans="1:7" ht="16.5" customHeight="1">
      <c r="A187" s="42" t="s">
        <v>182</v>
      </c>
      <c r="B187" s="5" t="s">
        <v>72</v>
      </c>
      <c r="C187" s="11" t="s">
        <v>63</v>
      </c>
      <c r="D187" s="11" t="s">
        <v>21</v>
      </c>
      <c r="E187" s="18" t="s">
        <v>184</v>
      </c>
      <c r="F187" s="11" t="s">
        <v>181</v>
      </c>
      <c r="G187" s="23">
        <v>11507.5</v>
      </c>
    </row>
    <row r="188" spans="1:7" ht="37.5" customHeight="1">
      <c r="A188" s="42" t="s">
        <v>185</v>
      </c>
      <c r="B188" s="5" t="s">
        <v>72</v>
      </c>
      <c r="C188" s="11" t="s">
        <v>63</v>
      </c>
      <c r="D188" s="11" t="s">
        <v>21</v>
      </c>
      <c r="E188" s="18" t="s">
        <v>186</v>
      </c>
      <c r="F188" s="11"/>
      <c r="G188" s="23">
        <v>6182</v>
      </c>
    </row>
    <row r="189" spans="1:7" ht="17.25" customHeight="1">
      <c r="A189" s="42" t="s">
        <v>182</v>
      </c>
      <c r="B189" s="5" t="s">
        <v>72</v>
      </c>
      <c r="C189" s="11" t="s">
        <v>63</v>
      </c>
      <c r="D189" s="11" t="s">
        <v>21</v>
      </c>
      <c r="E189" s="18" t="s">
        <v>186</v>
      </c>
      <c r="F189" s="11" t="s">
        <v>181</v>
      </c>
      <c r="G189" s="23">
        <v>6182</v>
      </c>
    </row>
    <row r="190" spans="1:7" ht="15.75" customHeight="1">
      <c r="A190" s="42" t="s">
        <v>187</v>
      </c>
      <c r="B190" s="5" t="s">
        <v>72</v>
      </c>
      <c r="C190" s="5" t="s">
        <v>23</v>
      </c>
      <c r="D190" s="11" t="s">
        <v>9</v>
      </c>
      <c r="E190" s="11"/>
      <c r="F190" s="18"/>
      <c r="G190" s="23">
        <v>47245.7</v>
      </c>
    </row>
    <row r="191" spans="1:7" ht="27.75" customHeight="1">
      <c r="A191" s="42" t="s">
        <v>188</v>
      </c>
      <c r="B191" s="5" t="s">
        <v>72</v>
      </c>
      <c r="C191" s="5" t="s">
        <v>23</v>
      </c>
      <c r="D191" s="11" t="s">
        <v>9</v>
      </c>
      <c r="E191" s="11" t="s">
        <v>189</v>
      </c>
      <c r="F191" s="18"/>
      <c r="G191" s="23">
        <v>47245.7</v>
      </c>
    </row>
    <row r="192" spans="1:7" ht="28.5" customHeight="1">
      <c r="A192" s="42" t="s">
        <v>69</v>
      </c>
      <c r="B192" s="5" t="s">
        <v>72</v>
      </c>
      <c r="C192" s="5" t="s">
        <v>23</v>
      </c>
      <c r="D192" s="11" t="s">
        <v>9</v>
      </c>
      <c r="E192" s="11" t="s">
        <v>189</v>
      </c>
      <c r="F192" s="18" t="s">
        <v>62</v>
      </c>
      <c r="G192" s="23">
        <v>47245.7</v>
      </c>
    </row>
    <row r="193" spans="1:7" ht="30" customHeight="1">
      <c r="A193" s="42" t="s">
        <v>213</v>
      </c>
      <c r="B193" s="5"/>
      <c r="C193" s="5"/>
      <c r="D193" s="11"/>
      <c r="E193" s="11"/>
      <c r="F193" s="18"/>
      <c r="G193" s="29">
        <f>G12+G22+G29+G41+G142+G146</f>
        <v>800027.11</v>
      </c>
    </row>
    <row r="194" spans="1:6" ht="12.75">
      <c r="A194" s="48"/>
      <c r="B194" s="8"/>
      <c r="C194" s="17"/>
      <c r="D194" s="17"/>
      <c r="E194" s="17"/>
      <c r="F194" s="17"/>
    </row>
    <row r="195" spans="1:6" ht="12.75">
      <c r="A195" s="30" t="s">
        <v>88</v>
      </c>
      <c r="C195" s="17"/>
      <c r="D195" s="17"/>
      <c r="E195" s="17"/>
      <c r="F195" s="17"/>
    </row>
    <row r="196" spans="1:7" ht="12.75">
      <c r="A196" s="48"/>
      <c r="B196" s="1"/>
      <c r="C196" s="15"/>
      <c r="D196" s="15"/>
      <c r="E196" s="15"/>
      <c r="F196" s="15"/>
      <c r="G196" s="36"/>
    </row>
    <row r="197" spans="1:7" ht="12.75">
      <c r="A197" s="48"/>
      <c r="B197" s="1"/>
      <c r="C197" s="15"/>
      <c r="D197" s="15"/>
      <c r="E197" s="15"/>
      <c r="F197" s="15"/>
      <c r="G197" s="36"/>
    </row>
    <row r="198" spans="1:7" ht="12.75">
      <c r="A198" s="48"/>
      <c r="B198" s="1"/>
      <c r="C198" s="15"/>
      <c r="D198" s="15"/>
      <c r="E198" s="15"/>
      <c r="F198" s="15"/>
      <c r="G198" s="36"/>
    </row>
    <row r="199" spans="1:7" ht="12.75">
      <c r="A199" s="48"/>
      <c r="B199" s="1"/>
      <c r="C199" s="15"/>
      <c r="D199" s="15"/>
      <c r="E199" s="15"/>
      <c r="F199" s="15"/>
      <c r="G199" s="36"/>
    </row>
    <row r="200" spans="1:7" ht="12.75">
      <c r="A200" s="48"/>
      <c r="B200" s="1"/>
      <c r="C200" s="15"/>
      <c r="D200" s="15"/>
      <c r="E200" s="15"/>
      <c r="F200" s="15"/>
      <c r="G200" s="36"/>
    </row>
    <row r="201" spans="1:7" ht="12.75">
      <c r="A201" s="48"/>
      <c r="B201" s="1"/>
      <c r="C201" s="15"/>
      <c r="D201" s="15"/>
      <c r="E201" s="15"/>
      <c r="F201" s="15"/>
      <c r="G201" s="36"/>
    </row>
  </sheetData>
  <sheetProtection/>
  <autoFilter ref="A11:G195"/>
  <mergeCells count="2">
    <mergeCell ref="A8:G8"/>
    <mergeCell ref="A9:G9"/>
  </mergeCells>
  <printOptions/>
  <pageMargins left="0.9055118110236221" right="0.9055118110236221" top="0.5118110236220472" bottom="0.2362204724409449" header="0.511811023622047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68">
      <selection activeCell="K176" sqref="K176"/>
    </sheetView>
  </sheetViews>
  <sheetFormatPr defaultColWidth="9.00390625" defaultRowHeight="12.75"/>
  <cols>
    <col min="1" max="1" width="42.875" style="0" customWidth="1"/>
    <col min="3" max="4" width="5.125" style="0" customWidth="1"/>
    <col min="5" max="5" width="12.625" style="0" customWidth="1"/>
    <col min="6" max="6" width="6.625" style="0" customWidth="1"/>
    <col min="7" max="7" width="10.375" style="0" customWidth="1"/>
    <col min="8" max="8" width="10.875" style="0" customWidth="1"/>
  </cols>
  <sheetData>
    <row r="1" spans="1:8" ht="12.75">
      <c r="A1" s="39"/>
      <c r="B1" s="2"/>
      <c r="C1" s="13"/>
      <c r="D1" s="13"/>
      <c r="E1" s="13"/>
      <c r="F1" s="13"/>
      <c r="G1" s="28" t="s">
        <v>157</v>
      </c>
      <c r="H1" s="30"/>
    </row>
    <row r="2" spans="1:8" ht="14.25">
      <c r="A2" s="53" t="s">
        <v>11</v>
      </c>
      <c r="B2" s="53"/>
      <c r="C2" s="53"/>
      <c r="D2" s="53"/>
      <c r="E2" s="53"/>
      <c r="F2" s="53"/>
      <c r="G2" s="53"/>
      <c r="H2" s="30"/>
    </row>
    <row r="3" spans="1:8" ht="14.25">
      <c r="A3" s="54" t="s">
        <v>206</v>
      </c>
      <c r="B3" s="54"/>
      <c r="C3" s="54"/>
      <c r="D3" s="54"/>
      <c r="E3" s="54"/>
      <c r="F3" s="54"/>
      <c r="G3" s="54"/>
      <c r="H3" s="30"/>
    </row>
    <row r="4" spans="1:8" ht="12.75">
      <c r="A4" s="30"/>
      <c r="C4" s="14"/>
      <c r="D4" s="14"/>
      <c r="E4" s="14"/>
      <c r="F4" s="14"/>
      <c r="G4" s="31"/>
      <c r="H4" s="30"/>
    </row>
    <row r="5" spans="1:8" ht="12.75">
      <c r="A5" s="56" t="s">
        <v>1</v>
      </c>
      <c r="B5" s="58" t="s">
        <v>2</v>
      </c>
      <c r="C5" s="60" t="s">
        <v>3</v>
      </c>
      <c r="D5" s="60" t="s">
        <v>4</v>
      </c>
      <c r="E5" s="60" t="s">
        <v>5</v>
      </c>
      <c r="F5" s="60" t="s">
        <v>6</v>
      </c>
      <c r="G5" s="62" t="s">
        <v>7</v>
      </c>
      <c r="H5" s="62"/>
    </row>
    <row r="6" spans="1:8" ht="12.75">
      <c r="A6" s="57"/>
      <c r="B6" s="59"/>
      <c r="C6" s="61"/>
      <c r="D6" s="61"/>
      <c r="E6" s="61"/>
      <c r="F6" s="61"/>
      <c r="G6" s="51" t="s">
        <v>196</v>
      </c>
      <c r="H6" s="51" t="s">
        <v>207</v>
      </c>
    </row>
    <row r="7" spans="1:8" ht="18" customHeight="1">
      <c r="A7" s="41" t="s">
        <v>74</v>
      </c>
      <c r="B7" s="7">
        <v>501</v>
      </c>
      <c r="C7" s="5"/>
      <c r="D7" s="5"/>
      <c r="E7" s="5"/>
      <c r="F7" s="5"/>
      <c r="G7" s="24">
        <f>G8+G12</f>
        <v>42311.6</v>
      </c>
      <c r="H7" s="24">
        <f>H8+H12</f>
        <v>41071.200000000004</v>
      </c>
    </row>
    <row r="8" spans="1:8" ht="15" customHeight="1">
      <c r="A8" s="42" t="s">
        <v>28</v>
      </c>
      <c r="B8" s="5">
        <v>501</v>
      </c>
      <c r="C8" s="11" t="s">
        <v>9</v>
      </c>
      <c r="D8" s="11" t="s">
        <v>22</v>
      </c>
      <c r="E8" s="18" t="s">
        <v>89</v>
      </c>
      <c r="F8" s="11"/>
      <c r="G8" s="51">
        <f>G9+G10+G11</f>
        <v>5518.4</v>
      </c>
      <c r="H8" s="51">
        <f>H9+H10+H11</f>
        <v>5518.4</v>
      </c>
    </row>
    <row r="9" spans="1:8" ht="66" customHeight="1">
      <c r="A9" s="42" t="s">
        <v>82</v>
      </c>
      <c r="B9" s="5">
        <v>501</v>
      </c>
      <c r="C9" s="11" t="s">
        <v>9</v>
      </c>
      <c r="D9" s="11" t="s">
        <v>22</v>
      </c>
      <c r="E9" s="18" t="s">
        <v>89</v>
      </c>
      <c r="F9" s="11" t="s">
        <v>44</v>
      </c>
      <c r="G9" s="51">
        <v>4350</v>
      </c>
      <c r="H9" s="51">
        <v>4350</v>
      </c>
    </row>
    <row r="10" spans="1:8" ht="27" customHeight="1">
      <c r="A10" s="42" t="s">
        <v>83</v>
      </c>
      <c r="B10" s="5">
        <v>501</v>
      </c>
      <c r="C10" s="11" t="s">
        <v>9</v>
      </c>
      <c r="D10" s="11" t="s">
        <v>22</v>
      </c>
      <c r="E10" s="18" t="s">
        <v>89</v>
      </c>
      <c r="F10" s="11" t="s">
        <v>46</v>
      </c>
      <c r="G10" s="51">
        <v>1120</v>
      </c>
      <c r="H10" s="51">
        <v>1120</v>
      </c>
    </row>
    <row r="11" spans="1:8" ht="19.5" customHeight="1">
      <c r="A11" s="42" t="s">
        <v>86</v>
      </c>
      <c r="B11" s="5">
        <v>501</v>
      </c>
      <c r="C11" s="11" t="s">
        <v>9</v>
      </c>
      <c r="D11" s="11" t="s">
        <v>22</v>
      </c>
      <c r="E11" s="18" t="s">
        <v>89</v>
      </c>
      <c r="F11" s="11" t="s">
        <v>47</v>
      </c>
      <c r="G11" s="51">
        <v>48.4</v>
      </c>
      <c r="H11" s="51">
        <v>48.4</v>
      </c>
    </row>
    <row r="12" spans="1:8" ht="20.25" customHeight="1">
      <c r="A12" s="42" t="s">
        <v>50</v>
      </c>
      <c r="B12" s="5">
        <v>501</v>
      </c>
      <c r="C12" s="11" t="s">
        <v>14</v>
      </c>
      <c r="D12" s="11"/>
      <c r="E12" s="11"/>
      <c r="F12" s="11"/>
      <c r="G12" s="23">
        <f>G13+G15</f>
        <v>36793.2</v>
      </c>
      <c r="H12" s="23">
        <f>H13+H15</f>
        <v>35552.8</v>
      </c>
    </row>
    <row r="13" spans="1:8" ht="141" customHeight="1">
      <c r="A13" s="42" t="s">
        <v>220</v>
      </c>
      <c r="B13" s="5">
        <v>501</v>
      </c>
      <c r="C13" s="11" t="s">
        <v>14</v>
      </c>
      <c r="D13" s="11" t="s">
        <v>9</v>
      </c>
      <c r="E13" s="18" t="s">
        <v>191</v>
      </c>
      <c r="F13" s="11"/>
      <c r="G13" s="23">
        <v>34439.2</v>
      </c>
      <c r="H13" s="23">
        <v>34847.4</v>
      </c>
    </row>
    <row r="14" spans="1:8" ht="14.25" customHeight="1">
      <c r="A14" s="42" t="s">
        <v>32</v>
      </c>
      <c r="B14" s="5">
        <v>501</v>
      </c>
      <c r="C14" s="11" t="s">
        <v>14</v>
      </c>
      <c r="D14" s="11" t="s">
        <v>9</v>
      </c>
      <c r="E14" s="18" t="s">
        <v>191</v>
      </c>
      <c r="F14" s="11" t="s">
        <v>17</v>
      </c>
      <c r="G14" s="23">
        <v>34439.2</v>
      </c>
      <c r="H14" s="23">
        <v>34847.4</v>
      </c>
    </row>
    <row r="15" spans="1:8" ht="63" customHeight="1">
      <c r="A15" s="42" t="s">
        <v>221</v>
      </c>
      <c r="B15" s="5">
        <v>501</v>
      </c>
      <c r="C15" s="11" t="s">
        <v>14</v>
      </c>
      <c r="D15" s="11" t="s">
        <v>18</v>
      </c>
      <c r="E15" s="18" t="s">
        <v>192</v>
      </c>
      <c r="F15" s="11"/>
      <c r="G15" s="23">
        <v>2354</v>
      </c>
      <c r="H15" s="23">
        <v>705.4</v>
      </c>
    </row>
    <row r="16" spans="1:8" ht="17.25" customHeight="1">
      <c r="A16" s="42" t="s">
        <v>33</v>
      </c>
      <c r="B16" s="5">
        <v>501</v>
      </c>
      <c r="C16" s="11" t="s">
        <v>14</v>
      </c>
      <c r="D16" s="11" t="s">
        <v>18</v>
      </c>
      <c r="E16" s="18" t="s">
        <v>192</v>
      </c>
      <c r="F16" s="11" t="s">
        <v>17</v>
      </c>
      <c r="G16" s="23">
        <v>2354</v>
      </c>
      <c r="H16" s="23">
        <v>705.4</v>
      </c>
    </row>
    <row r="17" spans="1:8" ht="19.5" customHeight="1">
      <c r="A17" s="43" t="s">
        <v>75</v>
      </c>
      <c r="B17" s="7">
        <v>502</v>
      </c>
      <c r="C17" s="7"/>
      <c r="D17" s="7"/>
      <c r="E17" s="7"/>
      <c r="F17" s="7"/>
      <c r="G17" s="24">
        <f>G18+G22</f>
        <v>2104.6</v>
      </c>
      <c r="H17" s="24">
        <f>H18+H22</f>
        <v>2104.6</v>
      </c>
    </row>
    <row r="18" spans="1:8" ht="18" customHeight="1">
      <c r="A18" s="44" t="s">
        <v>25</v>
      </c>
      <c r="B18" s="5">
        <v>502</v>
      </c>
      <c r="C18" s="11" t="s">
        <v>9</v>
      </c>
      <c r="D18" s="11" t="s">
        <v>24</v>
      </c>
      <c r="E18" s="18" t="s">
        <v>89</v>
      </c>
      <c r="F18" s="11"/>
      <c r="G18" s="23">
        <f>G19+G20+G21</f>
        <v>2100</v>
      </c>
      <c r="H18" s="23">
        <f>H19+H20+H21</f>
        <v>2100</v>
      </c>
    </row>
    <row r="19" spans="1:8" ht="66" customHeight="1">
      <c r="A19" s="42" t="s">
        <v>82</v>
      </c>
      <c r="B19" s="5">
        <v>502</v>
      </c>
      <c r="C19" s="11" t="s">
        <v>9</v>
      </c>
      <c r="D19" s="11" t="s">
        <v>24</v>
      </c>
      <c r="E19" s="18" t="s">
        <v>89</v>
      </c>
      <c r="F19" s="11" t="s">
        <v>44</v>
      </c>
      <c r="G19" s="37">
        <v>1468</v>
      </c>
      <c r="H19" s="37">
        <v>1468</v>
      </c>
    </row>
    <row r="20" spans="1:8" ht="26.25" customHeight="1">
      <c r="A20" s="42" t="s">
        <v>83</v>
      </c>
      <c r="B20" s="5" t="s">
        <v>36</v>
      </c>
      <c r="C20" s="11" t="s">
        <v>9</v>
      </c>
      <c r="D20" s="11" t="s">
        <v>24</v>
      </c>
      <c r="E20" s="18" t="s">
        <v>89</v>
      </c>
      <c r="F20" s="11" t="s">
        <v>46</v>
      </c>
      <c r="G20" s="37">
        <v>623</v>
      </c>
      <c r="H20" s="37">
        <v>623</v>
      </c>
    </row>
    <row r="21" spans="1:8" ht="22.5" customHeight="1">
      <c r="A21" s="42" t="s">
        <v>86</v>
      </c>
      <c r="B21" s="5" t="s">
        <v>36</v>
      </c>
      <c r="C21" s="11" t="s">
        <v>9</v>
      </c>
      <c r="D21" s="11" t="s">
        <v>24</v>
      </c>
      <c r="E21" s="18" t="s">
        <v>89</v>
      </c>
      <c r="F21" s="11" t="s">
        <v>47</v>
      </c>
      <c r="G21" s="38">
        <v>9</v>
      </c>
      <c r="H21" s="38">
        <v>9</v>
      </c>
    </row>
    <row r="22" spans="1:8" ht="51">
      <c r="A22" s="42" t="s">
        <v>158</v>
      </c>
      <c r="B22" s="5" t="s">
        <v>36</v>
      </c>
      <c r="C22" s="11" t="s">
        <v>9</v>
      </c>
      <c r="D22" s="11" t="s">
        <v>24</v>
      </c>
      <c r="E22" s="18" t="s">
        <v>159</v>
      </c>
      <c r="F22" s="11"/>
      <c r="G22" s="51">
        <v>4.6</v>
      </c>
      <c r="H22" s="51">
        <v>4.6</v>
      </c>
    </row>
    <row r="23" spans="1:8" ht="63.75">
      <c r="A23" s="42" t="s">
        <v>82</v>
      </c>
      <c r="B23" s="5">
        <v>502</v>
      </c>
      <c r="C23" s="11" t="s">
        <v>9</v>
      </c>
      <c r="D23" s="11" t="s">
        <v>24</v>
      </c>
      <c r="E23" s="18" t="s">
        <v>159</v>
      </c>
      <c r="F23" s="11" t="s">
        <v>44</v>
      </c>
      <c r="G23" s="51">
        <v>4.6</v>
      </c>
      <c r="H23" s="51">
        <v>4.6</v>
      </c>
    </row>
    <row r="24" spans="1:8" ht="12.75">
      <c r="A24" s="43" t="s">
        <v>76</v>
      </c>
      <c r="B24" s="7" t="s">
        <v>37</v>
      </c>
      <c r="C24" s="7"/>
      <c r="D24" s="7"/>
      <c r="E24" s="7"/>
      <c r="F24" s="7"/>
      <c r="G24" s="24">
        <f>G25+G29+G34</f>
        <v>11680</v>
      </c>
      <c r="H24" s="24">
        <f>H25+H29+H34</f>
        <v>11730</v>
      </c>
    </row>
    <row r="25" spans="1:8" ht="25.5">
      <c r="A25" s="42" t="s">
        <v>52</v>
      </c>
      <c r="B25" s="5">
        <v>503</v>
      </c>
      <c r="C25" s="11" t="s">
        <v>9</v>
      </c>
      <c r="D25" s="11" t="s">
        <v>18</v>
      </c>
      <c r="E25" s="11"/>
      <c r="F25" s="11"/>
      <c r="G25" s="23">
        <v>1780</v>
      </c>
      <c r="H25" s="23">
        <v>1800</v>
      </c>
    </row>
    <row r="26" spans="1:8" ht="25.5">
      <c r="A26" s="42" t="s">
        <v>53</v>
      </c>
      <c r="B26" s="5">
        <v>503</v>
      </c>
      <c r="C26" s="11" t="s">
        <v>9</v>
      </c>
      <c r="D26" s="11" t="s">
        <v>18</v>
      </c>
      <c r="E26" s="18" t="s">
        <v>91</v>
      </c>
      <c r="F26" s="11"/>
      <c r="G26" s="23">
        <v>1780</v>
      </c>
      <c r="H26" s="23">
        <v>1800</v>
      </c>
    </row>
    <row r="27" spans="1:8" ht="12.75">
      <c r="A27" s="42" t="s">
        <v>35</v>
      </c>
      <c r="B27" s="5">
        <v>503</v>
      </c>
      <c r="C27" s="11" t="s">
        <v>9</v>
      </c>
      <c r="D27" s="11" t="s">
        <v>18</v>
      </c>
      <c r="E27" s="18" t="s">
        <v>90</v>
      </c>
      <c r="F27" s="11"/>
      <c r="G27" s="23">
        <v>1780</v>
      </c>
      <c r="H27" s="23">
        <v>1800</v>
      </c>
    </row>
    <row r="28" spans="1:8" ht="63.75">
      <c r="A28" s="42" t="s">
        <v>82</v>
      </c>
      <c r="B28" s="5">
        <v>503</v>
      </c>
      <c r="C28" s="11" t="s">
        <v>9</v>
      </c>
      <c r="D28" s="11" t="s">
        <v>18</v>
      </c>
      <c r="E28" s="18" t="s">
        <v>90</v>
      </c>
      <c r="F28" s="11" t="s">
        <v>44</v>
      </c>
      <c r="G28" s="23">
        <v>1780</v>
      </c>
      <c r="H28" s="23">
        <v>1800</v>
      </c>
    </row>
    <row r="29" spans="1:8" ht="12.75">
      <c r="A29" s="42" t="s">
        <v>54</v>
      </c>
      <c r="B29" s="5">
        <v>503</v>
      </c>
      <c r="C29" s="11" t="s">
        <v>9</v>
      </c>
      <c r="D29" s="11" t="s">
        <v>19</v>
      </c>
      <c r="E29" s="11"/>
      <c r="F29" s="11"/>
      <c r="G29" s="23">
        <f>G30</f>
        <v>9870</v>
      </c>
      <c r="H29" s="23">
        <f>H30</f>
        <v>9900</v>
      </c>
    </row>
    <row r="30" spans="1:8" ht="12.75">
      <c r="A30" s="42" t="s">
        <v>28</v>
      </c>
      <c r="B30" s="5" t="s">
        <v>37</v>
      </c>
      <c r="C30" s="11" t="s">
        <v>9</v>
      </c>
      <c r="D30" s="11" t="s">
        <v>19</v>
      </c>
      <c r="E30" s="18" t="s">
        <v>89</v>
      </c>
      <c r="F30" s="11"/>
      <c r="G30" s="23">
        <f>G31+G32+G33</f>
        <v>9870</v>
      </c>
      <c r="H30" s="23">
        <f>H31+H32+H33</f>
        <v>9900</v>
      </c>
    </row>
    <row r="31" spans="1:8" ht="63.75">
      <c r="A31" s="42" t="s">
        <v>82</v>
      </c>
      <c r="B31" s="5" t="s">
        <v>37</v>
      </c>
      <c r="C31" s="11" t="s">
        <v>9</v>
      </c>
      <c r="D31" s="11" t="s">
        <v>19</v>
      </c>
      <c r="E31" s="18" t="s">
        <v>89</v>
      </c>
      <c r="F31" s="11" t="s">
        <v>44</v>
      </c>
      <c r="G31" s="23">
        <v>4900</v>
      </c>
      <c r="H31" s="23">
        <v>4900</v>
      </c>
    </row>
    <row r="32" spans="1:8" ht="25.5">
      <c r="A32" s="42" t="s">
        <v>83</v>
      </c>
      <c r="B32" s="5" t="s">
        <v>37</v>
      </c>
      <c r="C32" s="11" t="s">
        <v>9</v>
      </c>
      <c r="D32" s="11" t="s">
        <v>19</v>
      </c>
      <c r="E32" s="18" t="s">
        <v>89</v>
      </c>
      <c r="F32" s="11" t="s">
        <v>46</v>
      </c>
      <c r="G32" s="23">
        <v>4800</v>
      </c>
      <c r="H32" s="23">
        <v>4830</v>
      </c>
    </row>
    <row r="33" spans="1:8" ht="12.75">
      <c r="A33" s="42" t="s">
        <v>86</v>
      </c>
      <c r="B33" s="5" t="s">
        <v>37</v>
      </c>
      <c r="C33" s="11" t="s">
        <v>9</v>
      </c>
      <c r="D33" s="11" t="s">
        <v>19</v>
      </c>
      <c r="E33" s="18" t="s">
        <v>89</v>
      </c>
      <c r="F33" s="11" t="s">
        <v>47</v>
      </c>
      <c r="G33" s="23">
        <v>170</v>
      </c>
      <c r="H33" s="23">
        <v>170</v>
      </c>
    </row>
    <row r="34" spans="1:8" ht="25.5">
      <c r="A34" s="44" t="s">
        <v>34</v>
      </c>
      <c r="B34" s="5" t="s">
        <v>37</v>
      </c>
      <c r="C34" s="11" t="s">
        <v>9</v>
      </c>
      <c r="D34" s="11" t="s">
        <v>24</v>
      </c>
      <c r="E34" s="18" t="s">
        <v>99</v>
      </c>
      <c r="F34" s="11"/>
      <c r="G34" s="51">
        <v>30</v>
      </c>
      <c r="H34" s="51">
        <v>30</v>
      </c>
    </row>
    <row r="35" spans="1:8" ht="25.5">
      <c r="A35" s="42" t="s">
        <v>51</v>
      </c>
      <c r="B35" s="5" t="s">
        <v>37</v>
      </c>
      <c r="C35" s="11" t="s">
        <v>9</v>
      </c>
      <c r="D35" s="11" t="s">
        <v>24</v>
      </c>
      <c r="E35" s="18" t="s">
        <v>99</v>
      </c>
      <c r="F35" s="11" t="s">
        <v>47</v>
      </c>
      <c r="G35" s="51">
        <v>30</v>
      </c>
      <c r="H35" s="51">
        <v>30</v>
      </c>
    </row>
    <row r="36" spans="1:8" ht="12.75">
      <c r="A36" s="43" t="s">
        <v>77</v>
      </c>
      <c r="B36" s="7" t="s">
        <v>78</v>
      </c>
      <c r="C36" s="7"/>
      <c r="D36" s="7"/>
      <c r="E36" s="7"/>
      <c r="F36" s="7"/>
      <c r="G36" s="24">
        <f>G37+G48+G51+G54+G82+G85+G90+G93+G96+G99+G102+G107+G113+G128+G131</f>
        <v>132309.71000000002</v>
      </c>
      <c r="H36" s="24">
        <f>H37+H48+H51+H54+H82+H85+H90+H93+H96+H99+H102+H107+H113+H128+H131</f>
        <v>127530.51</v>
      </c>
    </row>
    <row r="37" spans="1:8" ht="12.75">
      <c r="A37" s="42" t="s">
        <v>56</v>
      </c>
      <c r="B37" s="5">
        <v>504</v>
      </c>
      <c r="C37" s="11" t="s">
        <v>9</v>
      </c>
      <c r="D37" s="11" t="s">
        <v>21</v>
      </c>
      <c r="E37" s="11"/>
      <c r="F37" s="11"/>
      <c r="G37" s="23">
        <f>G40+G44+G46+G38</f>
        <v>15344.1</v>
      </c>
      <c r="H37" s="23">
        <f>H40+H44+H46+H38</f>
        <v>15344.1</v>
      </c>
    </row>
    <row r="38" spans="1:8" ht="51">
      <c r="A38" s="42" t="s">
        <v>153</v>
      </c>
      <c r="B38" s="5" t="s">
        <v>78</v>
      </c>
      <c r="C38" s="26" t="s">
        <v>9</v>
      </c>
      <c r="D38" s="26" t="s">
        <v>21</v>
      </c>
      <c r="E38" s="11" t="s">
        <v>154</v>
      </c>
      <c r="F38" s="25"/>
      <c r="G38" s="23">
        <v>2.9</v>
      </c>
      <c r="H38" s="23">
        <v>2.9</v>
      </c>
    </row>
    <row r="39" spans="1:8" ht="25.5">
      <c r="A39" s="42" t="s">
        <v>83</v>
      </c>
      <c r="B39" s="5" t="s">
        <v>78</v>
      </c>
      <c r="C39" s="26" t="s">
        <v>9</v>
      </c>
      <c r="D39" s="26" t="s">
        <v>21</v>
      </c>
      <c r="E39" s="11" t="s">
        <v>154</v>
      </c>
      <c r="F39" s="25" t="s">
        <v>46</v>
      </c>
      <c r="G39" s="23">
        <v>2.9</v>
      </c>
      <c r="H39" s="23">
        <v>2.9</v>
      </c>
    </row>
    <row r="40" spans="1:8" ht="12.75">
      <c r="A40" s="42" t="s">
        <v>28</v>
      </c>
      <c r="B40" s="5">
        <v>504</v>
      </c>
      <c r="C40" s="11" t="s">
        <v>9</v>
      </c>
      <c r="D40" s="11" t="s">
        <v>21</v>
      </c>
      <c r="E40" s="18" t="s">
        <v>89</v>
      </c>
      <c r="F40" s="11"/>
      <c r="G40" s="23">
        <f>G41+G42+G43</f>
        <v>14989</v>
      </c>
      <c r="H40" s="23">
        <f>H41+H42+H43</f>
        <v>14989</v>
      </c>
    </row>
    <row r="41" spans="1:8" ht="63.75">
      <c r="A41" s="42" t="s">
        <v>82</v>
      </c>
      <c r="B41" s="5">
        <v>504</v>
      </c>
      <c r="C41" s="11" t="s">
        <v>9</v>
      </c>
      <c r="D41" s="11" t="s">
        <v>21</v>
      </c>
      <c r="E41" s="18" t="s">
        <v>89</v>
      </c>
      <c r="F41" s="11" t="s">
        <v>44</v>
      </c>
      <c r="G41" s="23">
        <v>10970</v>
      </c>
      <c r="H41" s="23">
        <v>10970</v>
      </c>
    </row>
    <row r="42" spans="1:8" ht="25.5">
      <c r="A42" s="42" t="s">
        <v>83</v>
      </c>
      <c r="B42" s="5">
        <v>504</v>
      </c>
      <c r="C42" s="11" t="s">
        <v>9</v>
      </c>
      <c r="D42" s="11" t="s">
        <v>21</v>
      </c>
      <c r="E42" s="18" t="s">
        <v>89</v>
      </c>
      <c r="F42" s="11" t="s">
        <v>46</v>
      </c>
      <c r="G42" s="23">
        <v>3990</v>
      </c>
      <c r="H42" s="23">
        <v>3990</v>
      </c>
    </row>
    <row r="43" spans="1:8" ht="25.5">
      <c r="A43" s="42" t="s">
        <v>51</v>
      </c>
      <c r="B43" s="5">
        <v>504</v>
      </c>
      <c r="C43" s="11" t="s">
        <v>9</v>
      </c>
      <c r="D43" s="11" t="s">
        <v>21</v>
      </c>
      <c r="E43" s="18" t="s">
        <v>89</v>
      </c>
      <c r="F43" s="11" t="s">
        <v>47</v>
      </c>
      <c r="G43" s="23">
        <v>29</v>
      </c>
      <c r="H43" s="23">
        <v>29</v>
      </c>
    </row>
    <row r="44" spans="1:8" ht="38.25">
      <c r="A44" s="42" t="s">
        <v>197</v>
      </c>
      <c r="B44" s="16">
        <v>504</v>
      </c>
      <c r="C44" s="11" t="s">
        <v>9</v>
      </c>
      <c r="D44" s="11" t="s">
        <v>21</v>
      </c>
      <c r="E44" s="18" t="s">
        <v>92</v>
      </c>
      <c r="F44" s="11"/>
      <c r="G44" s="23">
        <v>1</v>
      </c>
      <c r="H44" s="23">
        <v>1</v>
      </c>
    </row>
    <row r="45" spans="1:8" ht="25.5">
      <c r="A45" s="42" t="s">
        <v>83</v>
      </c>
      <c r="B45" s="16">
        <v>504</v>
      </c>
      <c r="C45" s="11" t="s">
        <v>9</v>
      </c>
      <c r="D45" s="11" t="s">
        <v>21</v>
      </c>
      <c r="E45" s="18" t="s">
        <v>92</v>
      </c>
      <c r="F45" s="11" t="s">
        <v>46</v>
      </c>
      <c r="G45" s="23">
        <v>1</v>
      </c>
      <c r="H45" s="23">
        <v>1</v>
      </c>
    </row>
    <row r="46" spans="1:8" ht="25.5">
      <c r="A46" s="42" t="s">
        <v>55</v>
      </c>
      <c r="B46" s="5">
        <v>504</v>
      </c>
      <c r="C46" s="11" t="s">
        <v>9</v>
      </c>
      <c r="D46" s="11" t="s">
        <v>21</v>
      </c>
      <c r="E46" s="18" t="s">
        <v>93</v>
      </c>
      <c r="F46" s="11"/>
      <c r="G46" s="23">
        <v>351.2</v>
      </c>
      <c r="H46" s="23">
        <v>351.2</v>
      </c>
    </row>
    <row r="47" spans="1:8" ht="63.75">
      <c r="A47" s="42" t="s">
        <v>82</v>
      </c>
      <c r="B47" s="5">
        <v>504</v>
      </c>
      <c r="C47" s="11" t="s">
        <v>9</v>
      </c>
      <c r="D47" s="11" t="s">
        <v>21</v>
      </c>
      <c r="E47" s="18" t="s">
        <v>93</v>
      </c>
      <c r="F47" s="11" t="s">
        <v>44</v>
      </c>
      <c r="G47" s="23">
        <v>351.2</v>
      </c>
      <c r="H47" s="23">
        <v>351.2</v>
      </c>
    </row>
    <row r="48" spans="1:8" ht="12.75">
      <c r="A48" s="42" t="s">
        <v>167</v>
      </c>
      <c r="B48" s="5">
        <v>504</v>
      </c>
      <c r="C48" s="11" t="s">
        <v>9</v>
      </c>
      <c r="D48" s="11" t="s">
        <v>10</v>
      </c>
      <c r="E48" s="11"/>
      <c r="F48" s="18"/>
      <c r="G48" s="23">
        <v>118.3</v>
      </c>
      <c r="H48" s="23">
        <v>8.1</v>
      </c>
    </row>
    <row r="49" spans="1:8" ht="38.25">
      <c r="A49" s="42" t="s">
        <v>168</v>
      </c>
      <c r="B49" s="5">
        <v>504</v>
      </c>
      <c r="C49" s="11" t="s">
        <v>9</v>
      </c>
      <c r="D49" s="11" t="s">
        <v>10</v>
      </c>
      <c r="E49" s="11" t="s">
        <v>170</v>
      </c>
      <c r="F49" s="18"/>
      <c r="G49" s="23">
        <v>118.3</v>
      </c>
      <c r="H49" s="23">
        <v>8.1</v>
      </c>
    </row>
    <row r="50" spans="1:8" ht="12.75">
      <c r="A50" s="42" t="s">
        <v>169</v>
      </c>
      <c r="B50" s="5">
        <v>504</v>
      </c>
      <c r="C50" s="11" t="s">
        <v>9</v>
      </c>
      <c r="D50" s="11" t="s">
        <v>10</v>
      </c>
      <c r="E50" s="11" t="s">
        <v>170</v>
      </c>
      <c r="F50" s="18" t="s">
        <v>46</v>
      </c>
      <c r="G50" s="23">
        <v>118.3</v>
      </c>
      <c r="H50" s="23">
        <v>8.1</v>
      </c>
    </row>
    <row r="51" spans="1:8" ht="12.75">
      <c r="A51" s="44" t="s">
        <v>29</v>
      </c>
      <c r="B51" s="5">
        <v>504</v>
      </c>
      <c r="C51" s="5" t="s">
        <v>9</v>
      </c>
      <c r="D51" s="5" t="s">
        <v>23</v>
      </c>
      <c r="E51" s="5"/>
      <c r="F51" s="5"/>
      <c r="G51" s="51">
        <v>3113.1</v>
      </c>
      <c r="H51" s="51">
        <v>3113.1</v>
      </c>
    </row>
    <row r="52" spans="1:8" ht="12.75">
      <c r="A52" s="44" t="s">
        <v>30</v>
      </c>
      <c r="B52" s="5">
        <v>504</v>
      </c>
      <c r="C52" s="5" t="s">
        <v>9</v>
      </c>
      <c r="D52" s="5" t="s">
        <v>23</v>
      </c>
      <c r="E52" s="18" t="s">
        <v>94</v>
      </c>
      <c r="F52" s="5"/>
      <c r="G52" s="51">
        <v>3113.1</v>
      </c>
      <c r="H52" s="51">
        <v>3113.1</v>
      </c>
    </row>
    <row r="53" spans="1:8" ht="12.75">
      <c r="A53" s="44" t="s">
        <v>31</v>
      </c>
      <c r="B53" s="5">
        <v>504</v>
      </c>
      <c r="C53" s="5" t="s">
        <v>9</v>
      </c>
      <c r="D53" s="5" t="s">
        <v>23</v>
      </c>
      <c r="E53" s="18" t="s">
        <v>94</v>
      </c>
      <c r="F53" s="5" t="s">
        <v>47</v>
      </c>
      <c r="G53" s="51">
        <v>3113.1</v>
      </c>
      <c r="H53" s="51">
        <v>3113.1</v>
      </c>
    </row>
    <row r="54" spans="1:8" ht="12.75">
      <c r="A54" s="44" t="s">
        <v>13</v>
      </c>
      <c r="B54" s="5">
        <v>504</v>
      </c>
      <c r="C54" s="5" t="s">
        <v>9</v>
      </c>
      <c r="D54" s="5" t="s">
        <v>24</v>
      </c>
      <c r="E54" s="5"/>
      <c r="F54" s="5"/>
      <c r="G54" s="51">
        <f>G55+G57+G61+G66+G69+G72+G75+G77+G79</f>
        <v>22675.809999999998</v>
      </c>
      <c r="H54" s="51">
        <f>H55+H57+H61+H66+H69+H72+H75+H77+H79</f>
        <v>22952.71</v>
      </c>
    </row>
    <row r="55" spans="1:8" ht="25.5">
      <c r="A55" s="44" t="s">
        <v>34</v>
      </c>
      <c r="B55" s="5">
        <v>504</v>
      </c>
      <c r="C55" s="11" t="s">
        <v>9</v>
      </c>
      <c r="D55" s="11" t="s">
        <v>24</v>
      </c>
      <c r="E55" s="18" t="s">
        <v>99</v>
      </c>
      <c r="F55" s="11"/>
      <c r="G55" s="51">
        <v>684.6</v>
      </c>
      <c r="H55" s="51">
        <v>684.6</v>
      </c>
    </row>
    <row r="56" spans="1:8" ht="25.5">
      <c r="A56" s="42" t="s">
        <v>51</v>
      </c>
      <c r="B56" s="5">
        <v>504</v>
      </c>
      <c r="C56" s="11" t="s">
        <v>9</v>
      </c>
      <c r="D56" s="11" t="s">
        <v>24</v>
      </c>
      <c r="E56" s="18" t="s">
        <v>99</v>
      </c>
      <c r="F56" s="11" t="s">
        <v>47</v>
      </c>
      <c r="G56" s="51">
        <v>684.6</v>
      </c>
      <c r="H56" s="51">
        <v>684.6</v>
      </c>
    </row>
    <row r="57" spans="1:8" ht="25.5">
      <c r="A57" s="42" t="s">
        <v>149</v>
      </c>
      <c r="B57" s="5">
        <v>504</v>
      </c>
      <c r="C57" s="11" t="s">
        <v>9</v>
      </c>
      <c r="D57" s="11" t="s">
        <v>24</v>
      </c>
      <c r="E57" s="22" t="s">
        <v>148</v>
      </c>
      <c r="F57" s="11"/>
      <c r="G57" s="23">
        <f>G58+G59+G60</f>
        <v>18622.7</v>
      </c>
      <c r="H57" s="23">
        <f>H58+H59+H60</f>
        <v>18628.3</v>
      </c>
    </row>
    <row r="58" spans="1:8" ht="63.75">
      <c r="A58" s="42" t="s">
        <v>82</v>
      </c>
      <c r="B58" s="5">
        <v>504</v>
      </c>
      <c r="C58" s="11" t="s">
        <v>9</v>
      </c>
      <c r="D58" s="11" t="s">
        <v>24</v>
      </c>
      <c r="E58" s="22" t="s">
        <v>148</v>
      </c>
      <c r="F58" s="11" t="s">
        <v>44</v>
      </c>
      <c r="G58" s="23">
        <v>3223.6</v>
      </c>
      <c r="H58" s="23">
        <v>3223.2</v>
      </c>
    </row>
    <row r="59" spans="1:8" ht="25.5">
      <c r="A59" s="42" t="s">
        <v>83</v>
      </c>
      <c r="B59" s="5">
        <v>504</v>
      </c>
      <c r="C59" s="11" t="s">
        <v>9</v>
      </c>
      <c r="D59" s="11" t="s">
        <v>24</v>
      </c>
      <c r="E59" s="22" t="s">
        <v>148</v>
      </c>
      <c r="F59" s="11" t="s">
        <v>46</v>
      </c>
      <c r="G59" s="23">
        <v>5095.1</v>
      </c>
      <c r="H59" s="23">
        <v>5095.1</v>
      </c>
    </row>
    <row r="60" spans="1:8" ht="25.5">
      <c r="A60" s="42" t="s">
        <v>69</v>
      </c>
      <c r="B60" s="5">
        <v>504</v>
      </c>
      <c r="C60" s="11" t="s">
        <v>9</v>
      </c>
      <c r="D60" s="11" t="s">
        <v>24</v>
      </c>
      <c r="E60" s="22" t="s">
        <v>148</v>
      </c>
      <c r="F60" s="11" t="s">
        <v>62</v>
      </c>
      <c r="G60" s="23">
        <v>10304</v>
      </c>
      <c r="H60" s="23">
        <v>10310</v>
      </c>
    </row>
    <row r="61" spans="1:8" ht="12.75">
      <c r="A61" s="42" t="s">
        <v>122</v>
      </c>
      <c r="B61" s="5">
        <v>504</v>
      </c>
      <c r="C61" s="11" t="s">
        <v>9</v>
      </c>
      <c r="D61" s="11" t="s">
        <v>24</v>
      </c>
      <c r="E61" s="22" t="s">
        <v>123</v>
      </c>
      <c r="F61" s="11"/>
      <c r="G61" s="23">
        <v>600</v>
      </c>
      <c r="H61" s="23">
        <v>650</v>
      </c>
    </row>
    <row r="62" spans="1:8" ht="38.25">
      <c r="A62" s="42" t="s">
        <v>125</v>
      </c>
      <c r="B62" s="5">
        <v>504</v>
      </c>
      <c r="C62" s="11" t="s">
        <v>9</v>
      </c>
      <c r="D62" s="11" t="s">
        <v>24</v>
      </c>
      <c r="E62" s="22" t="s">
        <v>124</v>
      </c>
      <c r="F62" s="11"/>
      <c r="G62" s="23">
        <v>600</v>
      </c>
      <c r="H62" s="23">
        <v>650</v>
      </c>
    </row>
    <row r="63" spans="1:8" ht="38.25">
      <c r="A63" s="42" t="s">
        <v>127</v>
      </c>
      <c r="B63" s="5">
        <v>504</v>
      </c>
      <c r="C63" s="11" t="s">
        <v>9</v>
      </c>
      <c r="D63" s="11" t="s">
        <v>24</v>
      </c>
      <c r="E63" s="22" t="s">
        <v>126</v>
      </c>
      <c r="F63" s="11"/>
      <c r="G63" s="23">
        <v>600</v>
      </c>
      <c r="H63" s="23">
        <v>650</v>
      </c>
    </row>
    <row r="64" spans="1:8" ht="63.75">
      <c r="A64" s="42" t="s">
        <v>82</v>
      </c>
      <c r="B64" s="5">
        <v>504</v>
      </c>
      <c r="C64" s="11" t="s">
        <v>9</v>
      </c>
      <c r="D64" s="11" t="s">
        <v>24</v>
      </c>
      <c r="E64" s="22" t="s">
        <v>126</v>
      </c>
      <c r="F64" s="11" t="s">
        <v>44</v>
      </c>
      <c r="G64" s="23">
        <v>450</v>
      </c>
      <c r="H64" s="23">
        <v>500</v>
      </c>
    </row>
    <row r="65" spans="1:8" ht="25.5">
      <c r="A65" s="42" t="s">
        <v>83</v>
      </c>
      <c r="B65" s="5">
        <v>504</v>
      </c>
      <c r="C65" s="11" t="s">
        <v>9</v>
      </c>
      <c r="D65" s="11" t="s">
        <v>24</v>
      </c>
      <c r="E65" s="22" t="s">
        <v>126</v>
      </c>
      <c r="F65" s="11" t="s">
        <v>46</v>
      </c>
      <c r="G65" s="23">
        <v>150</v>
      </c>
      <c r="H65" s="23">
        <v>150</v>
      </c>
    </row>
    <row r="66" spans="1:8" ht="12.75">
      <c r="A66" s="42" t="s">
        <v>57</v>
      </c>
      <c r="B66" s="5">
        <v>504</v>
      </c>
      <c r="C66" s="11" t="s">
        <v>9</v>
      </c>
      <c r="D66" s="11" t="s">
        <v>24</v>
      </c>
      <c r="E66" s="18" t="s">
        <v>95</v>
      </c>
      <c r="F66" s="11"/>
      <c r="G66" s="23">
        <v>374.3</v>
      </c>
      <c r="H66" s="23">
        <v>374.9</v>
      </c>
    </row>
    <row r="67" spans="1:8" ht="63.75">
      <c r="A67" s="42" t="s">
        <v>82</v>
      </c>
      <c r="B67" s="5">
        <v>504</v>
      </c>
      <c r="C67" s="11" t="s">
        <v>9</v>
      </c>
      <c r="D67" s="11" t="s">
        <v>24</v>
      </c>
      <c r="E67" s="18" t="s">
        <v>95</v>
      </c>
      <c r="F67" s="11" t="s">
        <v>44</v>
      </c>
      <c r="G67" s="23">
        <v>305</v>
      </c>
      <c r="H67" s="23">
        <v>305.6</v>
      </c>
    </row>
    <row r="68" spans="1:8" ht="25.5">
      <c r="A68" s="42" t="s">
        <v>83</v>
      </c>
      <c r="B68" s="5" t="s">
        <v>78</v>
      </c>
      <c r="C68" s="11" t="s">
        <v>9</v>
      </c>
      <c r="D68" s="11" t="s">
        <v>24</v>
      </c>
      <c r="E68" s="18" t="s">
        <v>95</v>
      </c>
      <c r="F68" s="11" t="s">
        <v>46</v>
      </c>
      <c r="G68" s="23">
        <v>69.3</v>
      </c>
      <c r="H68" s="23">
        <v>69.3</v>
      </c>
    </row>
    <row r="69" spans="1:8" ht="25.5">
      <c r="A69" s="42" t="s">
        <v>58</v>
      </c>
      <c r="B69" s="5">
        <v>504</v>
      </c>
      <c r="C69" s="11" t="s">
        <v>9</v>
      </c>
      <c r="D69" s="11" t="s">
        <v>24</v>
      </c>
      <c r="E69" s="18" t="s">
        <v>96</v>
      </c>
      <c r="F69" s="11"/>
      <c r="G69" s="23">
        <v>366.6</v>
      </c>
      <c r="H69" s="23">
        <v>366.6</v>
      </c>
    </row>
    <row r="70" spans="1:8" ht="63.75">
      <c r="A70" s="42" t="s">
        <v>82</v>
      </c>
      <c r="B70" s="5">
        <v>504</v>
      </c>
      <c r="C70" s="11" t="s">
        <v>9</v>
      </c>
      <c r="D70" s="11" t="s">
        <v>24</v>
      </c>
      <c r="E70" s="18" t="s">
        <v>96</v>
      </c>
      <c r="F70" s="11" t="s">
        <v>44</v>
      </c>
      <c r="G70" s="23">
        <v>295</v>
      </c>
      <c r="H70" s="23">
        <v>295</v>
      </c>
    </row>
    <row r="71" spans="1:8" ht="25.5">
      <c r="A71" s="42" t="s">
        <v>83</v>
      </c>
      <c r="B71" s="5">
        <v>504</v>
      </c>
      <c r="C71" s="11" t="s">
        <v>9</v>
      </c>
      <c r="D71" s="11" t="s">
        <v>24</v>
      </c>
      <c r="E71" s="18" t="s">
        <v>96</v>
      </c>
      <c r="F71" s="11" t="s">
        <v>46</v>
      </c>
      <c r="G71" s="23">
        <v>71.6</v>
      </c>
      <c r="H71" s="23">
        <v>71.6</v>
      </c>
    </row>
    <row r="72" spans="1:8" ht="25.5">
      <c r="A72" s="42" t="s">
        <v>59</v>
      </c>
      <c r="B72" s="5">
        <v>504</v>
      </c>
      <c r="C72" s="11" t="s">
        <v>9</v>
      </c>
      <c r="D72" s="11" t="s">
        <v>24</v>
      </c>
      <c r="E72" s="18" t="s">
        <v>97</v>
      </c>
      <c r="F72" s="11"/>
      <c r="G72" s="23">
        <v>1032.9</v>
      </c>
      <c r="H72" s="23">
        <v>1032.9</v>
      </c>
    </row>
    <row r="73" spans="1:8" ht="63.75">
      <c r="A73" s="42" t="s">
        <v>82</v>
      </c>
      <c r="B73" s="5">
        <v>504</v>
      </c>
      <c r="C73" s="11" t="s">
        <v>9</v>
      </c>
      <c r="D73" s="11" t="s">
        <v>24</v>
      </c>
      <c r="E73" s="18" t="s">
        <v>97</v>
      </c>
      <c r="F73" s="11" t="s">
        <v>44</v>
      </c>
      <c r="G73" s="23">
        <v>980</v>
      </c>
      <c r="H73" s="23">
        <v>980</v>
      </c>
    </row>
    <row r="74" spans="1:8" ht="25.5">
      <c r="A74" s="42" t="s">
        <v>83</v>
      </c>
      <c r="B74" s="5">
        <v>504</v>
      </c>
      <c r="C74" s="11" t="s">
        <v>9</v>
      </c>
      <c r="D74" s="11" t="s">
        <v>24</v>
      </c>
      <c r="E74" s="18" t="s">
        <v>97</v>
      </c>
      <c r="F74" s="11" t="s">
        <v>46</v>
      </c>
      <c r="G74" s="23">
        <v>52.9</v>
      </c>
      <c r="H74" s="23">
        <v>52.9</v>
      </c>
    </row>
    <row r="75" spans="1:8" ht="12.75">
      <c r="A75" s="42" t="s">
        <v>87</v>
      </c>
      <c r="B75" s="5">
        <v>504</v>
      </c>
      <c r="C75" s="11" t="s">
        <v>9</v>
      </c>
      <c r="D75" s="11" t="s">
        <v>24</v>
      </c>
      <c r="E75" s="18" t="s">
        <v>98</v>
      </c>
      <c r="F75" s="11"/>
      <c r="G75" s="23">
        <v>64</v>
      </c>
      <c r="H75" s="23">
        <v>64</v>
      </c>
    </row>
    <row r="76" spans="1:8" ht="25.5">
      <c r="A76" s="42" t="s">
        <v>34</v>
      </c>
      <c r="B76" s="5">
        <v>504</v>
      </c>
      <c r="C76" s="11" t="s">
        <v>9</v>
      </c>
      <c r="D76" s="11" t="s">
        <v>24</v>
      </c>
      <c r="E76" s="18" t="s">
        <v>98</v>
      </c>
      <c r="F76" s="11" t="s">
        <v>46</v>
      </c>
      <c r="G76" s="23">
        <v>64</v>
      </c>
      <c r="H76" s="23">
        <v>64</v>
      </c>
    </row>
    <row r="77" spans="1:8" ht="25.5">
      <c r="A77" s="42" t="s">
        <v>60</v>
      </c>
      <c r="B77" s="5">
        <v>504</v>
      </c>
      <c r="C77" s="11" t="s">
        <v>9</v>
      </c>
      <c r="D77" s="11" t="s">
        <v>24</v>
      </c>
      <c r="E77" s="22" t="s">
        <v>151</v>
      </c>
      <c r="F77" s="11"/>
      <c r="G77" s="23">
        <v>0.51</v>
      </c>
      <c r="H77" s="23">
        <v>0.51</v>
      </c>
    </row>
    <row r="78" spans="1:8" ht="63.75">
      <c r="A78" s="42" t="s">
        <v>82</v>
      </c>
      <c r="B78" s="5">
        <v>504</v>
      </c>
      <c r="C78" s="11" t="s">
        <v>9</v>
      </c>
      <c r="D78" s="11" t="s">
        <v>24</v>
      </c>
      <c r="E78" s="22" t="s">
        <v>151</v>
      </c>
      <c r="F78" s="11" t="s">
        <v>44</v>
      </c>
      <c r="G78" s="23">
        <v>0.51</v>
      </c>
      <c r="H78" s="23">
        <v>0.51</v>
      </c>
    </row>
    <row r="79" spans="1:8" ht="25.5">
      <c r="A79" s="42" t="s">
        <v>177</v>
      </c>
      <c r="B79" s="5">
        <v>504</v>
      </c>
      <c r="C79" s="11" t="s">
        <v>9</v>
      </c>
      <c r="D79" s="11" t="s">
        <v>24</v>
      </c>
      <c r="E79" s="22" t="s">
        <v>178</v>
      </c>
      <c r="F79" s="18"/>
      <c r="G79" s="23">
        <v>930.2</v>
      </c>
      <c r="H79" s="23">
        <v>1150.9</v>
      </c>
    </row>
    <row r="80" spans="1:8" ht="63.75">
      <c r="A80" s="42" t="s">
        <v>82</v>
      </c>
      <c r="B80" s="5">
        <v>504</v>
      </c>
      <c r="C80" s="11" t="s">
        <v>9</v>
      </c>
      <c r="D80" s="11" t="s">
        <v>24</v>
      </c>
      <c r="E80" s="22" t="s">
        <v>178</v>
      </c>
      <c r="F80" s="18" t="s">
        <v>44</v>
      </c>
      <c r="G80" s="23">
        <v>758</v>
      </c>
      <c r="H80" s="23">
        <v>850</v>
      </c>
    </row>
    <row r="81" spans="1:8" ht="25.5">
      <c r="A81" s="42" t="s">
        <v>83</v>
      </c>
      <c r="B81" s="5">
        <v>504</v>
      </c>
      <c r="C81" s="11" t="s">
        <v>9</v>
      </c>
      <c r="D81" s="11" t="s">
        <v>24</v>
      </c>
      <c r="E81" s="22" t="s">
        <v>178</v>
      </c>
      <c r="F81" s="18" t="s">
        <v>46</v>
      </c>
      <c r="G81" s="23">
        <v>172.2</v>
      </c>
      <c r="H81" s="23">
        <v>300</v>
      </c>
    </row>
    <row r="82" spans="1:8" ht="12.75">
      <c r="A82" s="42" t="s">
        <v>163</v>
      </c>
      <c r="B82" s="5" t="s">
        <v>78</v>
      </c>
      <c r="C82" s="11" t="s">
        <v>18</v>
      </c>
      <c r="D82" s="11" t="s">
        <v>19</v>
      </c>
      <c r="E82" s="11"/>
      <c r="F82" s="18"/>
      <c r="G82" s="23">
        <v>2070.8</v>
      </c>
      <c r="H82" s="23">
        <v>2154.6</v>
      </c>
    </row>
    <row r="83" spans="1:8" ht="38.25">
      <c r="A83" s="42" t="s">
        <v>164</v>
      </c>
      <c r="B83" s="5" t="s">
        <v>78</v>
      </c>
      <c r="C83" s="11" t="s">
        <v>18</v>
      </c>
      <c r="D83" s="11" t="s">
        <v>19</v>
      </c>
      <c r="E83" s="11" t="s">
        <v>166</v>
      </c>
      <c r="F83" s="18"/>
      <c r="G83" s="23">
        <v>2070.8</v>
      </c>
      <c r="H83" s="23">
        <v>2154.6</v>
      </c>
    </row>
    <row r="84" spans="1:8" ht="12.75">
      <c r="A84" s="42" t="s">
        <v>165</v>
      </c>
      <c r="B84" s="5" t="s">
        <v>78</v>
      </c>
      <c r="C84" s="11" t="s">
        <v>18</v>
      </c>
      <c r="D84" s="11" t="s">
        <v>19</v>
      </c>
      <c r="E84" s="11" t="s">
        <v>166</v>
      </c>
      <c r="F84" s="18" t="s">
        <v>17</v>
      </c>
      <c r="G84" s="23">
        <v>2070.8</v>
      </c>
      <c r="H84" s="23">
        <v>2154.6</v>
      </c>
    </row>
    <row r="85" spans="1:8" ht="12.75">
      <c r="A85" s="42" t="s">
        <v>38</v>
      </c>
      <c r="B85" s="5">
        <v>504</v>
      </c>
      <c r="C85" s="11" t="s">
        <v>19</v>
      </c>
      <c r="D85" s="11" t="s">
        <v>16</v>
      </c>
      <c r="E85" s="11"/>
      <c r="F85" s="11"/>
      <c r="G85" s="23">
        <f>G86</f>
        <v>2030.3</v>
      </c>
      <c r="H85" s="23">
        <f>H86</f>
        <v>2030.3</v>
      </c>
    </row>
    <row r="86" spans="1:8" ht="63.75">
      <c r="A86" s="42" t="s">
        <v>203</v>
      </c>
      <c r="B86" s="5">
        <v>504</v>
      </c>
      <c r="C86" s="11" t="s">
        <v>19</v>
      </c>
      <c r="D86" s="11" t="s">
        <v>16</v>
      </c>
      <c r="E86" s="11" t="s">
        <v>141</v>
      </c>
      <c r="F86" s="11"/>
      <c r="G86" s="23">
        <f>G87</f>
        <v>2030.3</v>
      </c>
      <c r="H86" s="23">
        <f>H87</f>
        <v>2030.3</v>
      </c>
    </row>
    <row r="87" spans="1:8" ht="38.25">
      <c r="A87" s="42" t="s">
        <v>204</v>
      </c>
      <c r="B87" s="5">
        <v>504</v>
      </c>
      <c r="C87" s="11" t="s">
        <v>19</v>
      </c>
      <c r="D87" s="11" t="s">
        <v>16</v>
      </c>
      <c r="E87" s="11" t="s">
        <v>142</v>
      </c>
      <c r="F87" s="11"/>
      <c r="G87" s="23">
        <f>G88+G89</f>
        <v>2030.3</v>
      </c>
      <c r="H87" s="23">
        <f>H88+H89</f>
        <v>2030.3</v>
      </c>
    </row>
    <row r="88" spans="1:8" ht="63.75">
      <c r="A88" s="42" t="s">
        <v>82</v>
      </c>
      <c r="B88" s="5">
        <v>504</v>
      </c>
      <c r="C88" s="11" t="s">
        <v>19</v>
      </c>
      <c r="D88" s="11" t="s">
        <v>16</v>
      </c>
      <c r="E88" s="11" t="s">
        <v>142</v>
      </c>
      <c r="F88" s="11" t="s">
        <v>44</v>
      </c>
      <c r="G88" s="23">
        <v>1553.5</v>
      </c>
      <c r="H88" s="23">
        <v>1553.5</v>
      </c>
    </row>
    <row r="89" spans="1:8" ht="25.5">
      <c r="A89" s="42" t="s">
        <v>83</v>
      </c>
      <c r="B89" s="5">
        <v>504</v>
      </c>
      <c r="C89" s="11" t="s">
        <v>19</v>
      </c>
      <c r="D89" s="11" t="s">
        <v>16</v>
      </c>
      <c r="E89" s="11" t="s">
        <v>142</v>
      </c>
      <c r="F89" s="11" t="s">
        <v>46</v>
      </c>
      <c r="G89" s="23">
        <v>476.8</v>
      </c>
      <c r="H89" s="23">
        <v>476.8</v>
      </c>
    </row>
    <row r="90" spans="1:8" ht="25.5">
      <c r="A90" s="42" t="s">
        <v>222</v>
      </c>
      <c r="B90" s="5">
        <v>504</v>
      </c>
      <c r="C90" s="11" t="s">
        <v>19</v>
      </c>
      <c r="D90" s="11" t="s">
        <v>14</v>
      </c>
      <c r="E90" s="11"/>
      <c r="F90" s="11"/>
      <c r="G90" s="23">
        <v>929.2</v>
      </c>
      <c r="H90" s="23">
        <v>929.2</v>
      </c>
    </row>
    <row r="91" spans="1:8" ht="38.25">
      <c r="A91" s="42" t="s">
        <v>172</v>
      </c>
      <c r="B91" s="5">
        <v>504</v>
      </c>
      <c r="C91" s="11" t="s">
        <v>19</v>
      </c>
      <c r="D91" s="11" t="s">
        <v>14</v>
      </c>
      <c r="E91" s="11" t="s">
        <v>174</v>
      </c>
      <c r="F91" s="11"/>
      <c r="G91" s="23">
        <v>929.2</v>
      </c>
      <c r="H91" s="23">
        <v>929.2</v>
      </c>
    </row>
    <row r="92" spans="1:8" ht="63.75">
      <c r="A92" s="42" t="s">
        <v>173</v>
      </c>
      <c r="B92" s="5">
        <v>504</v>
      </c>
      <c r="C92" s="11" t="s">
        <v>19</v>
      </c>
      <c r="D92" s="11" t="s">
        <v>14</v>
      </c>
      <c r="E92" s="11" t="s">
        <v>174</v>
      </c>
      <c r="F92" s="11" t="s">
        <v>44</v>
      </c>
      <c r="G92" s="23">
        <v>929.2</v>
      </c>
      <c r="H92" s="23">
        <v>929.2</v>
      </c>
    </row>
    <row r="93" spans="1:8" ht="12.75">
      <c r="A93" s="42" t="s">
        <v>39</v>
      </c>
      <c r="B93" s="5">
        <v>504</v>
      </c>
      <c r="C93" s="11" t="s">
        <v>21</v>
      </c>
      <c r="D93" s="11" t="s">
        <v>10</v>
      </c>
      <c r="E93" s="11"/>
      <c r="F93" s="11"/>
      <c r="G93" s="23">
        <v>446.5</v>
      </c>
      <c r="H93" s="23">
        <v>446.5</v>
      </c>
    </row>
    <row r="94" spans="1:8" ht="38.25">
      <c r="A94" s="42" t="s">
        <v>61</v>
      </c>
      <c r="B94" s="5">
        <v>504</v>
      </c>
      <c r="C94" s="11" t="s">
        <v>21</v>
      </c>
      <c r="D94" s="11" t="s">
        <v>10</v>
      </c>
      <c r="E94" s="18" t="s">
        <v>100</v>
      </c>
      <c r="F94" s="11"/>
      <c r="G94" s="23">
        <v>446.5</v>
      </c>
      <c r="H94" s="23">
        <v>446.5</v>
      </c>
    </row>
    <row r="95" spans="1:8" ht="25.5">
      <c r="A95" s="42" t="s">
        <v>34</v>
      </c>
      <c r="B95" s="5">
        <v>504</v>
      </c>
      <c r="C95" s="11" t="s">
        <v>21</v>
      </c>
      <c r="D95" s="11" t="s">
        <v>10</v>
      </c>
      <c r="E95" s="18" t="s">
        <v>100</v>
      </c>
      <c r="F95" s="11" t="s">
        <v>46</v>
      </c>
      <c r="G95" s="23">
        <v>446.5</v>
      </c>
      <c r="H95" s="23">
        <v>446.5</v>
      </c>
    </row>
    <row r="96" spans="1:8" ht="12.75">
      <c r="A96" s="42" t="s">
        <v>161</v>
      </c>
      <c r="B96" s="5">
        <v>504</v>
      </c>
      <c r="C96" s="11" t="s">
        <v>21</v>
      </c>
      <c r="D96" s="11" t="s">
        <v>22</v>
      </c>
      <c r="E96" s="18"/>
      <c r="F96" s="11"/>
      <c r="G96" s="23">
        <v>306.9</v>
      </c>
      <c r="H96" s="23">
        <v>306.9</v>
      </c>
    </row>
    <row r="97" spans="1:8" ht="25.5">
      <c r="A97" s="42" t="s">
        <v>162</v>
      </c>
      <c r="B97" s="5">
        <v>504</v>
      </c>
      <c r="C97" s="11" t="s">
        <v>21</v>
      </c>
      <c r="D97" s="11" t="s">
        <v>22</v>
      </c>
      <c r="E97" s="18" t="s">
        <v>160</v>
      </c>
      <c r="F97" s="11"/>
      <c r="G97" s="23">
        <v>306.9</v>
      </c>
      <c r="H97" s="23">
        <v>306.9</v>
      </c>
    </row>
    <row r="98" spans="1:8" ht="25.5">
      <c r="A98" s="42" t="s">
        <v>83</v>
      </c>
      <c r="B98" s="5">
        <v>504</v>
      </c>
      <c r="C98" s="11" t="s">
        <v>21</v>
      </c>
      <c r="D98" s="11" t="s">
        <v>22</v>
      </c>
      <c r="E98" s="18" t="s">
        <v>160</v>
      </c>
      <c r="F98" s="11" t="s">
        <v>46</v>
      </c>
      <c r="G98" s="23">
        <v>306.9</v>
      </c>
      <c r="H98" s="23">
        <v>306.9</v>
      </c>
    </row>
    <row r="99" spans="1:8" ht="12.75">
      <c r="A99" s="42" t="s">
        <v>48</v>
      </c>
      <c r="B99" s="5" t="s">
        <v>78</v>
      </c>
      <c r="C99" s="11" t="s">
        <v>21</v>
      </c>
      <c r="D99" s="11" t="s">
        <v>16</v>
      </c>
      <c r="E99" s="11"/>
      <c r="F99" s="11"/>
      <c r="G99" s="23">
        <v>15500</v>
      </c>
      <c r="H99" s="23">
        <v>15500</v>
      </c>
    </row>
    <row r="100" spans="1:8" ht="12.75">
      <c r="A100" s="42" t="s">
        <v>49</v>
      </c>
      <c r="B100" s="5" t="s">
        <v>78</v>
      </c>
      <c r="C100" s="11" t="s">
        <v>21</v>
      </c>
      <c r="D100" s="11" t="s">
        <v>16</v>
      </c>
      <c r="E100" s="11" t="s">
        <v>155</v>
      </c>
      <c r="F100" s="11"/>
      <c r="G100" s="23">
        <v>15500</v>
      </c>
      <c r="H100" s="23">
        <v>15500</v>
      </c>
    </row>
    <row r="101" spans="1:8" ht="25.5">
      <c r="A101" s="42" t="s">
        <v>83</v>
      </c>
      <c r="B101" s="5" t="s">
        <v>78</v>
      </c>
      <c r="C101" s="11" t="s">
        <v>21</v>
      </c>
      <c r="D101" s="11" t="s">
        <v>16</v>
      </c>
      <c r="E101" s="11" t="s">
        <v>155</v>
      </c>
      <c r="F101" s="11" t="s">
        <v>46</v>
      </c>
      <c r="G101" s="23">
        <v>15500</v>
      </c>
      <c r="H101" s="23">
        <v>15500</v>
      </c>
    </row>
    <row r="102" spans="1:8" ht="25.5">
      <c r="A102" s="42" t="s">
        <v>130</v>
      </c>
      <c r="B102" s="5" t="s">
        <v>78</v>
      </c>
      <c r="C102" s="11" t="s">
        <v>22</v>
      </c>
      <c r="D102" s="11" t="s">
        <v>19</v>
      </c>
      <c r="E102" s="11"/>
      <c r="F102" s="11"/>
      <c r="G102" s="23">
        <v>2765</v>
      </c>
      <c r="H102" s="23">
        <v>2765</v>
      </c>
    </row>
    <row r="103" spans="1:8" ht="38.25">
      <c r="A103" s="42" t="s">
        <v>223</v>
      </c>
      <c r="B103" s="5" t="s">
        <v>78</v>
      </c>
      <c r="C103" s="11" t="s">
        <v>22</v>
      </c>
      <c r="D103" s="11" t="s">
        <v>19</v>
      </c>
      <c r="E103" s="11" t="s">
        <v>129</v>
      </c>
      <c r="F103" s="11"/>
      <c r="G103" s="23">
        <v>2765</v>
      </c>
      <c r="H103" s="23">
        <v>2765</v>
      </c>
    </row>
    <row r="104" spans="1:8" ht="25.5">
      <c r="A104" s="42" t="s">
        <v>128</v>
      </c>
      <c r="B104" s="5">
        <v>504</v>
      </c>
      <c r="C104" s="11" t="s">
        <v>22</v>
      </c>
      <c r="D104" s="11" t="s">
        <v>19</v>
      </c>
      <c r="E104" s="11" t="s">
        <v>131</v>
      </c>
      <c r="F104" s="11"/>
      <c r="G104" s="23">
        <v>2765</v>
      </c>
      <c r="H104" s="23">
        <v>2765</v>
      </c>
    </row>
    <row r="105" spans="1:8" ht="25.5">
      <c r="A105" s="42" t="s">
        <v>132</v>
      </c>
      <c r="B105" s="5">
        <v>504</v>
      </c>
      <c r="C105" s="11" t="s">
        <v>22</v>
      </c>
      <c r="D105" s="11" t="s">
        <v>19</v>
      </c>
      <c r="E105" s="11" t="s">
        <v>152</v>
      </c>
      <c r="F105" s="14"/>
      <c r="G105" s="23">
        <v>2765</v>
      </c>
      <c r="H105" s="23">
        <v>2765</v>
      </c>
    </row>
    <row r="106" spans="1:8" ht="25.5">
      <c r="A106" s="42" t="s">
        <v>83</v>
      </c>
      <c r="B106" s="5">
        <v>504</v>
      </c>
      <c r="C106" s="11" t="s">
        <v>22</v>
      </c>
      <c r="D106" s="11" t="s">
        <v>19</v>
      </c>
      <c r="E106" s="11" t="s">
        <v>152</v>
      </c>
      <c r="F106" s="11" t="s">
        <v>46</v>
      </c>
      <c r="G106" s="23">
        <v>2765</v>
      </c>
      <c r="H106" s="23">
        <v>2765</v>
      </c>
    </row>
    <row r="107" spans="1:8" ht="12.75">
      <c r="A107" s="42" t="s">
        <v>26</v>
      </c>
      <c r="B107" s="5">
        <v>504</v>
      </c>
      <c r="C107" s="11" t="s">
        <v>15</v>
      </c>
      <c r="D107" s="11" t="s">
        <v>15</v>
      </c>
      <c r="E107" s="11"/>
      <c r="F107" s="11"/>
      <c r="G107" s="23">
        <f>G108</f>
        <v>9619.6</v>
      </c>
      <c r="H107" s="23">
        <f>H108</f>
        <v>9619.6</v>
      </c>
    </row>
    <row r="108" spans="1:8" ht="12.75">
      <c r="A108" s="42" t="s">
        <v>205</v>
      </c>
      <c r="B108" s="5">
        <v>504</v>
      </c>
      <c r="C108" s="11" t="s">
        <v>15</v>
      </c>
      <c r="D108" s="11" t="s">
        <v>15</v>
      </c>
      <c r="E108" s="11" t="s">
        <v>139</v>
      </c>
      <c r="F108" s="18"/>
      <c r="G108" s="23">
        <f>G109+G111</f>
        <v>9619.6</v>
      </c>
      <c r="H108" s="23">
        <f>H109+H111</f>
        <v>9619.6</v>
      </c>
    </row>
    <row r="109" spans="1:8" ht="27.75" customHeight="1">
      <c r="A109" s="42" t="s">
        <v>138</v>
      </c>
      <c r="B109" s="5">
        <v>504</v>
      </c>
      <c r="C109" s="11" t="s">
        <v>15</v>
      </c>
      <c r="D109" s="11" t="s">
        <v>15</v>
      </c>
      <c r="E109" s="11" t="s">
        <v>140</v>
      </c>
      <c r="G109" s="23">
        <v>650</v>
      </c>
      <c r="H109" s="23">
        <v>650</v>
      </c>
    </row>
    <row r="110" spans="1:8" ht="25.5">
      <c r="A110" s="42" t="s">
        <v>83</v>
      </c>
      <c r="B110" s="5">
        <v>504</v>
      </c>
      <c r="C110" s="11" t="s">
        <v>15</v>
      </c>
      <c r="D110" s="11" t="s">
        <v>15</v>
      </c>
      <c r="E110" s="11" t="s">
        <v>140</v>
      </c>
      <c r="F110" s="18" t="s">
        <v>46</v>
      </c>
      <c r="G110" s="23">
        <v>650</v>
      </c>
      <c r="H110" s="23">
        <v>650</v>
      </c>
    </row>
    <row r="111" spans="1:8" ht="12.75">
      <c r="A111" s="42" t="s">
        <v>136</v>
      </c>
      <c r="B111" s="5">
        <v>504</v>
      </c>
      <c r="C111" s="11" t="s">
        <v>15</v>
      </c>
      <c r="D111" s="11" t="s">
        <v>15</v>
      </c>
      <c r="E111" s="11" t="s">
        <v>176</v>
      </c>
      <c r="F111" s="18"/>
      <c r="G111" s="23">
        <v>8969.6</v>
      </c>
      <c r="H111" s="23">
        <v>8969.6</v>
      </c>
    </row>
    <row r="112" spans="1:8" ht="25.5">
      <c r="A112" s="42" t="s">
        <v>69</v>
      </c>
      <c r="B112" s="5">
        <v>504</v>
      </c>
      <c r="C112" s="11" t="s">
        <v>15</v>
      </c>
      <c r="D112" s="11" t="s">
        <v>15</v>
      </c>
      <c r="E112" s="11" t="s">
        <v>176</v>
      </c>
      <c r="F112" s="18" t="s">
        <v>62</v>
      </c>
      <c r="G112" s="23">
        <v>8969.6</v>
      </c>
      <c r="H112" s="23">
        <v>8969.6</v>
      </c>
    </row>
    <row r="113" spans="1:8" ht="12.75">
      <c r="A113" s="42" t="s">
        <v>0</v>
      </c>
      <c r="B113" s="5">
        <v>504</v>
      </c>
      <c r="C113" s="11" t="s">
        <v>20</v>
      </c>
      <c r="D113" s="11" t="s">
        <v>9</v>
      </c>
      <c r="E113" s="11"/>
      <c r="F113" s="11"/>
      <c r="G113" s="23">
        <f>G114+G118</f>
        <v>48769.9</v>
      </c>
      <c r="H113" s="23">
        <f>H114+H118</f>
        <v>43724.2</v>
      </c>
    </row>
    <row r="114" spans="1:8" ht="51">
      <c r="A114" s="42" t="s">
        <v>224</v>
      </c>
      <c r="B114" s="5">
        <v>504</v>
      </c>
      <c r="C114" s="11" t="s">
        <v>20</v>
      </c>
      <c r="D114" s="11" t="s">
        <v>9</v>
      </c>
      <c r="E114" s="18" t="s">
        <v>133</v>
      </c>
      <c r="F114" s="11"/>
      <c r="G114" s="23">
        <v>1</v>
      </c>
      <c r="H114" s="23">
        <v>1</v>
      </c>
    </row>
    <row r="115" spans="1:8" ht="25.5">
      <c r="A115" s="42" t="s">
        <v>134</v>
      </c>
      <c r="B115" s="5">
        <v>504</v>
      </c>
      <c r="C115" s="11" t="s">
        <v>20</v>
      </c>
      <c r="D115" s="11" t="s">
        <v>9</v>
      </c>
      <c r="E115" s="18" t="s">
        <v>135</v>
      </c>
      <c r="F115" s="11"/>
      <c r="G115" s="23">
        <v>1</v>
      </c>
      <c r="H115" s="23">
        <v>1</v>
      </c>
    </row>
    <row r="116" spans="1:8" ht="12.75">
      <c r="A116" s="42" t="s">
        <v>136</v>
      </c>
      <c r="B116" s="5">
        <v>504</v>
      </c>
      <c r="C116" s="11" t="s">
        <v>20</v>
      </c>
      <c r="D116" s="11" t="s">
        <v>9</v>
      </c>
      <c r="E116" s="18" t="s">
        <v>137</v>
      </c>
      <c r="F116" s="11"/>
      <c r="G116" s="23">
        <v>1</v>
      </c>
      <c r="H116" s="23">
        <v>1</v>
      </c>
    </row>
    <row r="117" spans="1:8" ht="25.5" customHeight="1">
      <c r="A117" s="42" t="s">
        <v>83</v>
      </c>
      <c r="B117" s="5">
        <v>504</v>
      </c>
      <c r="C117" s="11" t="s">
        <v>20</v>
      </c>
      <c r="D117" s="11" t="s">
        <v>9</v>
      </c>
      <c r="E117" s="18" t="s">
        <v>137</v>
      </c>
      <c r="F117" s="11" t="s">
        <v>46</v>
      </c>
      <c r="G117" s="23">
        <v>1</v>
      </c>
      <c r="H117" s="23">
        <v>1</v>
      </c>
    </row>
    <row r="118" spans="1:8" ht="38.25">
      <c r="A118" s="42" t="s">
        <v>199</v>
      </c>
      <c r="B118" s="5">
        <v>504</v>
      </c>
      <c r="C118" s="11" t="s">
        <v>20</v>
      </c>
      <c r="D118" s="11" t="s">
        <v>9</v>
      </c>
      <c r="E118" s="18" t="s">
        <v>108</v>
      </c>
      <c r="F118" s="11"/>
      <c r="G118" s="23">
        <f>G119+G122+G125</f>
        <v>48768.9</v>
      </c>
      <c r="H118" s="23">
        <f>H119+H122+H125</f>
        <v>43723.2</v>
      </c>
    </row>
    <row r="119" spans="1:8" ht="38.25">
      <c r="A119" s="42" t="s">
        <v>115</v>
      </c>
      <c r="B119" s="21">
        <v>504</v>
      </c>
      <c r="C119" s="11" t="s">
        <v>20</v>
      </c>
      <c r="D119" s="11" t="s">
        <v>9</v>
      </c>
      <c r="E119" s="18" t="s">
        <v>116</v>
      </c>
      <c r="F119" s="11"/>
      <c r="G119" s="23">
        <v>24000</v>
      </c>
      <c r="H119" s="23">
        <v>19000</v>
      </c>
    </row>
    <row r="120" spans="1:8" ht="25.5">
      <c r="A120" s="42" t="s">
        <v>110</v>
      </c>
      <c r="B120" s="5">
        <v>504</v>
      </c>
      <c r="C120" s="11" t="s">
        <v>20</v>
      </c>
      <c r="D120" s="11" t="s">
        <v>9</v>
      </c>
      <c r="E120" s="18" t="s">
        <v>109</v>
      </c>
      <c r="F120" s="11"/>
      <c r="G120" s="23">
        <v>24000</v>
      </c>
      <c r="H120" s="23">
        <v>19000</v>
      </c>
    </row>
    <row r="121" spans="1:8" ht="25.5">
      <c r="A121" s="42" t="s">
        <v>69</v>
      </c>
      <c r="B121" s="5">
        <v>504</v>
      </c>
      <c r="C121" s="11" t="s">
        <v>20</v>
      </c>
      <c r="D121" s="11" t="s">
        <v>9</v>
      </c>
      <c r="E121" s="18" t="s">
        <v>109</v>
      </c>
      <c r="F121" s="11" t="s">
        <v>62</v>
      </c>
      <c r="G121" s="23">
        <v>24000</v>
      </c>
      <c r="H121" s="23">
        <v>19000</v>
      </c>
    </row>
    <row r="122" spans="1:8" ht="16.5" customHeight="1">
      <c r="A122" s="42" t="s">
        <v>113</v>
      </c>
      <c r="B122" s="5">
        <v>504</v>
      </c>
      <c r="C122" s="11" t="s">
        <v>20</v>
      </c>
      <c r="D122" s="11" t="s">
        <v>9</v>
      </c>
      <c r="E122" s="18" t="s">
        <v>112</v>
      </c>
      <c r="F122" s="11"/>
      <c r="G122" s="23">
        <v>4500</v>
      </c>
      <c r="H122" s="23">
        <v>4550</v>
      </c>
    </row>
    <row r="123" spans="1:8" ht="12.75">
      <c r="A123" s="42" t="s">
        <v>114</v>
      </c>
      <c r="B123" s="5">
        <v>504</v>
      </c>
      <c r="C123" s="11" t="s">
        <v>20</v>
      </c>
      <c r="D123" s="11" t="s">
        <v>9</v>
      </c>
      <c r="E123" s="18" t="s">
        <v>111</v>
      </c>
      <c r="F123" s="11"/>
      <c r="G123" s="23">
        <v>4500</v>
      </c>
      <c r="H123" s="23">
        <v>4550</v>
      </c>
    </row>
    <row r="124" spans="1:8" ht="25.5">
      <c r="A124" s="42" t="s">
        <v>69</v>
      </c>
      <c r="B124" s="5">
        <v>504</v>
      </c>
      <c r="C124" s="11" t="s">
        <v>20</v>
      </c>
      <c r="D124" s="11" t="s">
        <v>9</v>
      </c>
      <c r="E124" s="18" t="s">
        <v>111</v>
      </c>
      <c r="F124" s="11" t="s">
        <v>62</v>
      </c>
      <c r="G124" s="23">
        <v>4500</v>
      </c>
      <c r="H124" s="23">
        <v>4550</v>
      </c>
    </row>
    <row r="125" spans="1:8" ht="51">
      <c r="A125" s="42" t="s">
        <v>171</v>
      </c>
      <c r="B125" s="5">
        <v>504</v>
      </c>
      <c r="C125" s="11" t="s">
        <v>20</v>
      </c>
      <c r="D125" s="11" t="s">
        <v>9</v>
      </c>
      <c r="E125" s="18" t="s">
        <v>117</v>
      </c>
      <c r="F125" s="11"/>
      <c r="G125" s="23">
        <v>20268.9</v>
      </c>
      <c r="H125" s="23">
        <v>20173.2</v>
      </c>
    </row>
    <row r="126" spans="1:8" ht="12.75">
      <c r="A126" s="42" t="s">
        <v>119</v>
      </c>
      <c r="B126" s="5">
        <v>504</v>
      </c>
      <c r="C126" s="11" t="s">
        <v>20</v>
      </c>
      <c r="D126" s="11" t="s">
        <v>9</v>
      </c>
      <c r="E126" s="18" t="s">
        <v>118</v>
      </c>
      <c r="F126" s="11"/>
      <c r="G126" s="23">
        <v>20268.9</v>
      </c>
      <c r="H126" s="23">
        <v>20173.2</v>
      </c>
    </row>
    <row r="127" spans="1:8" ht="25.5">
      <c r="A127" s="42" t="s">
        <v>69</v>
      </c>
      <c r="B127" s="5">
        <v>504</v>
      </c>
      <c r="C127" s="11" t="s">
        <v>20</v>
      </c>
      <c r="D127" s="11" t="s">
        <v>9</v>
      </c>
      <c r="E127" s="18" t="s">
        <v>118</v>
      </c>
      <c r="F127" s="11" t="s">
        <v>62</v>
      </c>
      <c r="G127" s="23">
        <v>20268.9</v>
      </c>
      <c r="H127" s="23">
        <v>20173.2</v>
      </c>
    </row>
    <row r="128" spans="1:8" ht="12.75">
      <c r="A128" s="42" t="s">
        <v>40</v>
      </c>
      <c r="B128" s="5">
        <v>504</v>
      </c>
      <c r="C128" s="11" t="s">
        <v>16</v>
      </c>
      <c r="D128" s="11" t="s">
        <v>15</v>
      </c>
      <c r="E128" s="11"/>
      <c r="F128" s="11"/>
      <c r="G128" s="23">
        <v>426</v>
      </c>
      <c r="H128" s="23">
        <v>442</v>
      </c>
    </row>
    <row r="129" spans="1:8" ht="25.5">
      <c r="A129" s="42" t="s">
        <v>41</v>
      </c>
      <c r="B129" s="5">
        <v>504</v>
      </c>
      <c r="C129" s="11" t="s">
        <v>16</v>
      </c>
      <c r="D129" s="11" t="s">
        <v>15</v>
      </c>
      <c r="E129" s="18" t="s">
        <v>120</v>
      </c>
      <c r="F129" s="11"/>
      <c r="G129" s="23">
        <v>426</v>
      </c>
      <c r="H129" s="23">
        <v>442</v>
      </c>
    </row>
    <row r="130" spans="1:8" ht="25.5">
      <c r="A130" s="42" t="s">
        <v>83</v>
      </c>
      <c r="B130" s="5">
        <v>504</v>
      </c>
      <c r="C130" s="11" t="s">
        <v>16</v>
      </c>
      <c r="D130" s="11" t="s">
        <v>15</v>
      </c>
      <c r="E130" s="18" t="s">
        <v>120</v>
      </c>
      <c r="F130" s="11" t="s">
        <v>46</v>
      </c>
      <c r="G130" s="23">
        <v>426</v>
      </c>
      <c r="H130" s="23">
        <v>442</v>
      </c>
    </row>
    <row r="131" spans="1:8" ht="12.75">
      <c r="A131" s="45" t="s">
        <v>81</v>
      </c>
      <c r="B131" s="5">
        <v>504</v>
      </c>
      <c r="C131" s="11" t="s">
        <v>63</v>
      </c>
      <c r="D131" s="11" t="s">
        <v>21</v>
      </c>
      <c r="E131" s="11"/>
      <c r="F131" s="11"/>
      <c r="G131" s="23">
        <v>8194.2</v>
      </c>
      <c r="H131" s="23">
        <v>8194.2</v>
      </c>
    </row>
    <row r="132" spans="1:8" ht="25.5">
      <c r="A132" s="42" t="s">
        <v>143</v>
      </c>
      <c r="B132" s="5">
        <v>504</v>
      </c>
      <c r="C132" s="11" t="s">
        <v>63</v>
      </c>
      <c r="D132" s="11" t="s">
        <v>21</v>
      </c>
      <c r="E132" s="11" t="s">
        <v>144</v>
      </c>
      <c r="F132" s="18"/>
      <c r="G132" s="23">
        <v>8194.2</v>
      </c>
      <c r="H132" s="23">
        <v>8194.2</v>
      </c>
    </row>
    <row r="133" spans="1:8" ht="51">
      <c r="A133" s="42" t="s">
        <v>147</v>
      </c>
      <c r="B133" s="5">
        <v>504</v>
      </c>
      <c r="C133" s="11" t="s">
        <v>63</v>
      </c>
      <c r="D133" s="11" t="s">
        <v>21</v>
      </c>
      <c r="E133" s="11" t="s">
        <v>145</v>
      </c>
      <c r="F133" s="18"/>
      <c r="G133" s="23">
        <v>8194.2</v>
      </c>
      <c r="H133" s="23">
        <v>8194.2</v>
      </c>
    </row>
    <row r="134" spans="1:8" ht="12.75">
      <c r="A134" s="42" t="s">
        <v>146</v>
      </c>
      <c r="B134" s="5">
        <v>504</v>
      </c>
      <c r="C134" s="11" t="s">
        <v>63</v>
      </c>
      <c r="D134" s="11" t="s">
        <v>21</v>
      </c>
      <c r="E134" s="11" t="s">
        <v>145</v>
      </c>
      <c r="F134" s="18" t="s">
        <v>62</v>
      </c>
      <c r="G134" s="23">
        <v>8194.2</v>
      </c>
      <c r="H134" s="23">
        <v>8194.2</v>
      </c>
    </row>
    <row r="135" spans="1:8" ht="12.75">
      <c r="A135" s="52" t="s">
        <v>79</v>
      </c>
      <c r="B135" s="7" t="s">
        <v>68</v>
      </c>
      <c r="C135" s="6"/>
      <c r="D135" s="6"/>
      <c r="E135" s="6"/>
      <c r="F135" s="6"/>
      <c r="G135" s="24">
        <f>G136</f>
        <v>1589.6</v>
      </c>
      <c r="H135" s="24">
        <f>H136</f>
        <v>1589.6</v>
      </c>
    </row>
    <row r="136" spans="1:8" ht="12.75">
      <c r="A136" s="42" t="s">
        <v>28</v>
      </c>
      <c r="B136" s="5" t="s">
        <v>68</v>
      </c>
      <c r="C136" s="11" t="s">
        <v>9</v>
      </c>
      <c r="D136" s="11" t="s">
        <v>22</v>
      </c>
      <c r="E136" s="18" t="s">
        <v>89</v>
      </c>
      <c r="F136" s="11"/>
      <c r="G136" s="51">
        <f>G137+G138</f>
        <v>1589.6</v>
      </c>
      <c r="H136" s="51">
        <f>H137+H138</f>
        <v>1589.6</v>
      </c>
    </row>
    <row r="137" spans="1:8" ht="63.75">
      <c r="A137" s="42" t="s">
        <v>82</v>
      </c>
      <c r="B137" s="5" t="s">
        <v>68</v>
      </c>
      <c r="C137" s="11" t="s">
        <v>9</v>
      </c>
      <c r="D137" s="11" t="s">
        <v>22</v>
      </c>
      <c r="E137" s="18" t="s">
        <v>89</v>
      </c>
      <c r="F137" s="11" t="s">
        <v>44</v>
      </c>
      <c r="G137" s="51">
        <v>1050</v>
      </c>
      <c r="H137" s="51">
        <v>1050</v>
      </c>
    </row>
    <row r="138" spans="1:8" ht="25.5">
      <c r="A138" s="42" t="s">
        <v>83</v>
      </c>
      <c r="B138" s="5" t="s">
        <v>68</v>
      </c>
      <c r="C138" s="11" t="s">
        <v>9</v>
      </c>
      <c r="D138" s="11" t="s">
        <v>22</v>
      </c>
      <c r="E138" s="18" t="s">
        <v>89</v>
      </c>
      <c r="F138" s="11" t="s">
        <v>46</v>
      </c>
      <c r="G138" s="51">
        <v>539.6</v>
      </c>
      <c r="H138" s="51">
        <v>539.6</v>
      </c>
    </row>
    <row r="139" spans="1:8" ht="25.5">
      <c r="A139" s="47" t="s">
        <v>73</v>
      </c>
      <c r="B139" s="7" t="s">
        <v>72</v>
      </c>
      <c r="C139" s="11"/>
      <c r="D139" s="11"/>
      <c r="E139" s="11"/>
      <c r="F139" s="11"/>
      <c r="G139" s="24">
        <f>G140+G146+G148+G153+G160+G169+G173+G182+G166</f>
        <v>605765.5000000001</v>
      </c>
      <c r="H139" s="24">
        <f>H140+H146+H148+H153+H160+H169+H173+H182+H166</f>
        <v>582697.3</v>
      </c>
    </row>
    <row r="140" spans="1:8" ht="15" customHeight="1">
      <c r="A140" s="42" t="s">
        <v>80</v>
      </c>
      <c r="B140" s="5" t="s">
        <v>72</v>
      </c>
      <c r="C140" s="11" t="s">
        <v>9</v>
      </c>
      <c r="D140" s="11" t="s">
        <v>21</v>
      </c>
      <c r="E140" s="11"/>
      <c r="F140" s="11"/>
      <c r="G140" s="51">
        <f>G141+G144</f>
        <v>1591.2</v>
      </c>
      <c r="H140" s="51">
        <f>H141+H144</f>
        <v>1591.2</v>
      </c>
    </row>
    <row r="141" spans="1:8" ht="12.75">
      <c r="A141" s="42" t="s">
        <v>28</v>
      </c>
      <c r="B141" s="5" t="s">
        <v>72</v>
      </c>
      <c r="C141" s="11" t="s">
        <v>9</v>
      </c>
      <c r="D141" s="11" t="s">
        <v>21</v>
      </c>
      <c r="E141" s="18" t="s">
        <v>89</v>
      </c>
      <c r="F141" s="11"/>
      <c r="G141" s="51">
        <f>G142+G143</f>
        <v>1240</v>
      </c>
      <c r="H141" s="51">
        <f>H142+H143</f>
        <v>1240</v>
      </c>
    </row>
    <row r="142" spans="1:8" ht="63.75">
      <c r="A142" s="42" t="s">
        <v>82</v>
      </c>
      <c r="B142" s="5" t="s">
        <v>72</v>
      </c>
      <c r="C142" s="11" t="s">
        <v>9</v>
      </c>
      <c r="D142" s="11" t="s">
        <v>21</v>
      </c>
      <c r="E142" s="18" t="s">
        <v>89</v>
      </c>
      <c r="F142" s="11" t="s">
        <v>44</v>
      </c>
      <c r="G142" s="51">
        <v>1230</v>
      </c>
      <c r="H142" s="51">
        <v>1230</v>
      </c>
    </row>
    <row r="143" spans="1:8" ht="25.5">
      <c r="A143" s="42" t="s">
        <v>83</v>
      </c>
      <c r="B143" s="5" t="s">
        <v>72</v>
      </c>
      <c r="C143" s="11" t="s">
        <v>9</v>
      </c>
      <c r="D143" s="11" t="s">
        <v>21</v>
      </c>
      <c r="E143" s="18" t="s">
        <v>89</v>
      </c>
      <c r="F143" s="11" t="s">
        <v>46</v>
      </c>
      <c r="G143" s="51">
        <v>10</v>
      </c>
      <c r="H143" s="51">
        <v>10</v>
      </c>
    </row>
    <row r="144" spans="1:8" ht="25.5">
      <c r="A144" s="42" t="s">
        <v>85</v>
      </c>
      <c r="B144" s="5" t="s">
        <v>72</v>
      </c>
      <c r="C144" s="11" t="s">
        <v>9</v>
      </c>
      <c r="D144" s="11" t="s">
        <v>21</v>
      </c>
      <c r="E144" s="22" t="s">
        <v>150</v>
      </c>
      <c r="F144" s="11"/>
      <c r="G144" s="23">
        <v>351.2</v>
      </c>
      <c r="H144" s="23">
        <v>351.2</v>
      </c>
    </row>
    <row r="145" spans="1:8" ht="63.75">
      <c r="A145" s="42" t="s">
        <v>82</v>
      </c>
      <c r="B145" s="5" t="s">
        <v>72</v>
      </c>
      <c r="C145" s="11" t="s">
        <v>9</v>
      </c>
      <c r="D145" s="11" t="s">
        <v>21</v>
      </c>
      <c r="E145" s="22" t="s">
        <v>150</v>
      </c>
      <c r="F145" s="11" t="s">
        <v>44</v>
      </c>
      <c r="G145" s="23">
        <v>351.2</v>
      </c>
      <c r="H145" s="23">
        <v>351.2</v>
      </c>
    </row>
    <row r="146" spans="1:8" ht="25.5">
      <c r="A146" s="42" t="s">
        <v>34</v>
      </c>
      <c r="B146" s="5" t="s">
        <v>72</v>
      </c>
      <c r="C146" s="11" t="s">
        <v>9</v>
      </c>
      <c r="D146" s="11" t="s">
        <v>24</v>
      </c>
      <c r="E146" s="18" t="s">
        <v>99</v>
      </c>
      <c r="F146" s="11"/>
      <c r="G146" s="51">
        <v>31</v>
      </c>
      <c r="H146" s="51">
        <v>31</v>
      </c>
    </row>
    <row r="147" spans="1:8" ht="25.5">
      <c r="A147" s="42" t="s">
        <v>51</v>
      </c>
      <c r="B147" s="5" t="s">
        <v>72</v>
      </c>
      <c r="C147" s="11" t="s">
        <v>9</v>
      </c>
      <c r="D147" s="11" t="s">
        <v>24</v>
      </c>
      <c r="E147" s="18" t="s">
        <v>99</v>
      </c>
      <c r="F147" s="11" t="s">
        <v>47</v>
      </c>
      <c r="G147" s="51">
        <v>31</v>
      </c>
      <c r="H147" s="51">
        <v>31</v>
      </c>
    </row>
    <row r="148" spans="1:8" ht="12.75">
      <c r="A148" s="42" t="s">
        <v>27</v>
      </c>
      <c r="B148" s="5" t="s">
        <v>72</v>
      </c>
      <c r="C148" s="11" t="s">
        <v>15</v>
      </c>
      <c r="D148" s="11" t="s">
        <v>9</v>
      </c>
      <c r="E148" s="12"/>
      <c r="F148" s="11"/>
      <c r="G148" s="23">
        <f>G149+G151</f>
        <v>134921.1</v>
      </c>
      <c r="H148" s="23">
        <f>H149+H151</f>
        <v>134431</v>
      </c>
    </row>
    <row r="149" spans="1:8" ht="51">
      <c r="A149" s="42" t="s">
        <v>201</v>
      </c>
      <c r="B149" s="5" t="s">
        <v>72</v>
      </c>
      <c r="C149" s="11" t="s">
        <v>15</v>
      </c>
      <c r="D149" s="11" t="s">
        <v>9</v>
      </c>
      <c r="E149" s="18" t="s">
        <v>193</v>
      </c>
      <c r="F149" s="11"/>
      <c r="G149" s="23">
        <v>81000</v>
      </c>
      <c r="H149" s="23">
        <v>80509.9</v>
      </c>
    </row>
    <row r="150" spans="1:8" ht="38.25">
      <c r="A150" s="42" t="s">
        <v>70</v>
      </c>
      <c r="B150" s="5" t="s">
        <v>72</v>
      </c>
      <c r="C150" s="11" t="s">
        <v>15</v>
      </c>
      <c r="D150" s="11" t="s">
        <v>9</v>
      </c>
      <c r="E150" s="18" t="s">
        <v>193</v>
      </c>
      <c r="F150" s="11" t="s">
        <v>62</v>
      </c>
      <c r="G150" s="23">
        <v>81000</v>
      </c>
      <c r="H150" s="23">
        <v>80509.9</v>
      </c>
    </row>
    <row r="151" spans="1:8" ht="53.25" customHeight="1">
      <c r="A151" s="42" t="s">
        <v>84</v>
      </c>
      <c r="B151" s="5" t="s">
        <v>72</v>
      </c>
      <c r="C151" s="11" t="s">
        <v>15</v>
      </c>
      <c r="D151" s="11" t="s">
        <v>9</v>
      </c>
      <c r="E151" s="18" t="s">
        <v>101</v>
      </c>
      <c r="F151" s="11"/>
      <c r="G151" s="23">
        <v>53921.1</v>
      </c>
      <c r="H151" s="23">
        <v>53921.1</v>
      </c>
    </row>
    <row r="152" spans="1:8" ht="25.5">
      <c r="A152" s="42" t="s">
        <v>69</v>
      </c>
      <c r="B152" s="5" t="s">
        <v>72</v>
      </c>
      <c r="C152" s="11" t="s">
        <v>15</v>
      </c>
      <c r="D152" s="11" t="s">
        <v>9</v>
      </c>
      <c r="E152" s="18" t="s">
        <v>101</v>
      </c>
      <c r="F152" s="11" t="s">
        <v>62</v>
      </c>
      <c r="G152" s="23">
        <v>53921.1</v>
      </c>
      <c r="H152" s="23">
        <v>53921.1</v>
      </c>
    </row>
    <row r="153" spans="1:8" ht="12.75">
      <c r="A153" s="42" t="s">
        <v>64</v>
      </c>
      <c r="B153" s="5" t="s">
        <v>72</v>
      </c>
      <c r="C153" s="11" t="s">
        <v>15</v>
      </c>
      <c r="D153" s="11" t="s">
        <v>18</v>
      </c>
      <c r="E153" s="11"/>
      <c r="F153" s="11"/>
      <c r="G153" s="23">
        <f>G154+G156+G158</f>
        <v>339990.30000000005</v>
      </c>
      <c r="H153" s="23">
        <f>H154+H156+H158</f>
        <v>315711.9</v>
      </c>
    </row>
    <row r="154" spans="1:8" ht="38.25">
      <c r="A154" s="42" t="s">
        <v>200</v>
      </c>
      <c r="B154" s="5" t="s">
        <v>72</v>
      </c>
      <c r="C154" s="11" t="s">
        <v>15</v>
      </c>
      <c r="D154" s="11" t="s">
        <v>18</v>
      </c>
      <c r="E154" s="18" t="s">
        <v>194</v>
      </c>
      <c r="F154" s="11"/>
      <c r="G154" s="23">
        <v>163811</v>
      </c>
      <c r="H154" s="23">
        <v>160000</v>
      </c>
    </row>
    <row r="155" spans="1:8" ht="25.5">
      <c r="A155" s="42" t="s">
        <v>69</v>
      </c>
      <c r="B155" s="5" t="s">
        <v>72</v>
      </c>
      <c r="C155" s="11" t="s">
        <v>15</v>
      </c>
      <c r="D155" s="11" t="s">
        <v>18</v>
      </c>
      <c r="E155" s="18" t="s">
        <v>194</v>
      </c>
      <c r="F155" s="11" t="s">
        <v>62</v>
      </c>
      <c r="G155" s="23">
        <v>163811</v>
      </c>
      <c r="H155" s="23">
        <v>160000</v>
      </c>
    </row>
    <row r="156" spans="1:8" ht="114.75">
      <c r="A156" s="42" t="s">
        <v>103</v>
      </c>
      <c r="B156" s="5" t="s">
        <v>72</v>
      </c>
      <c r="C156" s="11" t="s">
        <v>15</v>
      </c>
      <c r="D156" s="11" t="s">
        <v>18</v>
      </c>
      <c r="E156" s="18" t="s">
        <v>102</v>
      </c>
      <c r="F156" s="11"/>
      <c r="G156" s="23">
        <v>155711.9</v>
      </c>
      <c r="H156" s="23">
        <v>155711.9</v>
      </c>
    </row>
    <row r="157" spans="1:8" ht="25.5">
      <c r="A157" s="42" t="s">
        <v>69</v>
      </c>
      <c r="B157" s="5" t="s">
        <v>72</v>
      </c>
      <c r="C157" s="11" t="s">
        <v>15</v>
      </c>
      <c r="D157" s="11" t="s">
        <v>18</v>
      </c>
      <c r="E157" s="18" t="s">
        <v>102</v>
      </c>
      <c r="F157" s="11" t="s">
        <v>62</v>
      </c>
      <c r="G157" s="23">
        <v>155711.9</v>
      </c>
      <c r="H157" s="23">
        <v>155711.9</v>
      </c>
    </row>
    <row r="158" spans="1:8" ht="142.5" customHeight="1">
      <c r="A158" s="42" t="s">
        <v>208</v>
      </c>
      <c r="B158" s="5" t="s">
        <v>72</v>
      </c>
      <c r="C158" s="11" t="s">
        <v>15</v>
      </c>
      <c r="D158" s="11" t="s">
        <v>18</v>
      </c>
      <c r="E158" s="18" t="s">
        <v>209</v>
      </c>
      <c r="F158" s="11"/>
      <c r="G158" s="23">
        <v>20467.4</v>
      </c>
      <c r="H158" s="23">
        <v>0</v>
      </c>
    </row>
    <row r="159" spans="1:8" ht="25.5">
      <c r="A159" s="42" t="s">
        <v>69</v>
      </c>
      <c r="B159" s="5" t="s">
        <v>72</v>
      </c>
      <c r="C159" s="11" t="s">
        <v>15</v>
      </c>
      <c r="D159" s="11" t="s">
        <v>18</v>
      </c>
      <c r="E159" s="18" t="s">
        <v>209</v>
      </c>
      <c r="F159" s="11" t="s">
        <v>62</v>
      </c>
      <c r="G159" s="23">
        <v>20467.4</v>
      </c>
      <c r="H159" s="23">
        <v>0</v>
      </c>
    </row>
    <row r="160" spans="1:8" ht="12.75">
      <c r="A160" s="42" t="s">
        <v>175</v>
      </c>
      <c r="B160" s="5" t="s">
        <v>72</v>
      </c>
      <c r="C160" s="11" t="s">
        <v>15</v>
      </c>
      <c r="D160" s="11" t="s">
        <v>19</v>
      </c>
      <c r="E160" s="18"/>
      <c r="F160" s="11"/>
      <c r="G160" s="23">
        <f>G161</f>
        <v>28500</v>
      </c>
      <c r="H160" s="23">
        <f>H161</f>
        <v>28700</v>
      </c>
    </row>
    <row r="161" spans="1:8" ht="12.75">
      <c r="A161" s="42" t="s">
        <v>65</v>
      </c>
      <c r="B161" s="5" t="s">
        <v>72</v>
      </c>
      <c r="C161" s="11" t="s">
        <v>15</v>
      </c>
      <c r="D161" s="11" t="s">
        <v>19</v>
      </c>
      <c r="E161" s="18" t="s">
        <v>105</v>
      </c>
      <c r="F161" s="11"/>
      <c r="G161" s="23">
        <f>G162+G164</f>
        <v>28500</v>
      </c>
      <c r="H161" s="23">
        <f>H162+H164</f>
        <v>28700</v>
      </c>
    </row>
    <row r="162" spans="1:8" ht="25.5">
      <c r="A162" s="42" t="s">
        <v>42</v>
      </c>
      <c r="B162" s="5" t="s">
        <v>72</v>
      </c>
      <c r="C162" s="11" t="s">
        <v>15</v>
      </c>
      <c r="D162" s="11" t="s">
        <v>19</v>
      </c>
      <c r="E162" s="18" t="s">
        <v>104</v>
      </c>
      <c r="F162" s="11"/>
      <c r="G162" s="23">
        <v>16500</v>
      </c>
      <c r="H162" s="23">
        <v>16600</v>
      </c>
    </row>
    <row r="163" spans="1:8" ht="25.5">
      <c r="A163" s="42" t="s">
        <v>69</v>
      </c>
      <c r="B163" s="5" t="s">
        <v>72</v>
      </c>
      <c r="C163" s="11" t="s">
        <v>15</v>
      </c>
      <c r="D163" s="11" t="s">
        <v>19</v>
      </c>
      <c r="E163" s="18" t="s">
        <v>104</v>
      </c>
      <c r="F163" s="11" t="s">
        <v>62</v>
      </c>
      <c r="G163" s="23">
        <v>16500</v>
      </c>
      <c r="H163" s="23">
        <v>16600</v>
      </c>
    </row>
    <row r="164" spans="1:8" ht="12.75">
      <c r="A164" s="42" t="s">
        <v>43</v>
      </c>
      <c r="B164" s="5" t="s">
        <v>72</v>
      </c>
      <c r="C164" s="11" t="s">
        <v>15</v>
      </c>
      <c r="D164" s="11" t="s">
        <v>19</v>
      </c>
      <c r="E164" s="18" t="s">
        <v>106</v>
      </c>
      <c r="F164" s="11"/>
      <c r="G164" s="23">
        <v>12000</v>
      </c>
      <c r="H164" s="23">
        <v>12100</v>
      </c>
    </row>
    <row r="165" spans="1:8" ht="25.5">
      <c r="A165" s="42" t="s">
        <v>69</v>
      </c>
      <c r="B165" s="5" t="s">
        <v>72</v>
      </c>
      <c r="C165" s="11" t="s">
        <v>15</v>
      </c>
      <c r="D165" s="11" t="s">
        <v>19</v>
      </c>
      <c r="E165" s="18" t="s">
        <v>106</v>
      </c>
      <c r="F165" s="11" t="s">
        <v>62</v>
      </c>
      <c r="G165" s="23">
        <v>12000</v>
      </c>
      <c r="H165" s="23">
        <v>12100</v>
      </c>
    </row>
    <row r="166" spans="1:8" ht="12.75">
      <c r="A166" s="42" t="s">
        <v>26</v>
      </c>
      <c r="B166" s="5">
        <v>504</v>
      </c>
      <c r="C166" s="11" t="s">
        <v>15</v>
      </c>
      <c r="D166" s="11" t="s">
        <v>15</v>
      </c>
      <c r="E166" s="18"/>
      <c r="F166" s="11"/>
      <c r="G166" s="23">
        <v>19917.5</v>
      </c>
      <c r="H166" s="23">
        <v>19917.5</v>
      </c>
    </row>
    <row r="167" spans="1:8" ht="76.5">
      <c r="A167" s="42" t="s">
        <v>190</v>
      </c>
      <c r="B167" s="5">
        <v>504</v>
      </c>
      <c r="C167" s="11" t="s">
        <v>15</v>
      </c>
      <c r="D167" s="11" t="s">
        <v>15</v>
      </c>
      <c r="E167" s="11" t="s">
        <v>195</v>
      </c>
      <c r="F167" s="18"/>
      <c r="G167" s="23">
        <v>19917.5</v>
      </c>
      <c r="H167" s="23">
        <v>19917.5</v>
      </c>
    </row>
    <row r="168" spans="1:8" ht="25.5">
      <c r="A168" s="42" t="s">
        <v>69</v>
      </c>
      <c r="B168" s="5">
        <v>504</v>
      </c>
      <c r="C168" s="11" t="s">
        <v>15</v>
      </c>
      <c r="D168" s="11" t="s">
        <v>15</v>
      </c>
      <c r="E168" s="11" t="s">
        <v>195</v>
      </c>
      <c r="F168" s="18" t="s">
        <v>62</v>
      </c>
      <c r="G168" s="23">
        <v>19917.5</v>
      </c>
      <c r="H168" s="23">
        <v>19917.5</v>
      </c>
    </row>
    <row r="169" spans="1:8" ht="12.75">
      <c r="A169" s="42" t="s">
        <v>66</v>
      </c>
      <c r="B169" s="5" t="s">
        <v>72</v>
      </c>
      <c r="C169" s="11" t="s">
        <v>15</v>
      </c>
      <c r="D169" s="11" t="s">
        <v>16</v>
      </c>
      <c r="E169" s="11"/>
      <c r="F169" s="11"/>
      <c r="G169" s="23">
        <v>4103.8</v>
      </c>
      <c r="H169" s="23">
        <v>4107.7</v>
      </c>
    </row>
    <row r="170" spans="1:8" ht="25.5">
      <c r="A170" s="42" t="s">
        <v>67</v>
      </c>
      <c r="B170" s="5" t="s">
        <v>72</v>
      </c>
      <c r="C170" s="11" t="s">
        <v>15</v>
      </c>
      <c r="D170" s="11" t="s">
        <v>16</v>
      </c>
      <c r="E170" s="11" t="s">
        <v>107</v>
      </c>
      <c r="F170" s="11"/>
      <c r="G170" s="23">
        <v>4103.8</v>
      </c>
      <c r="H170" s="23">
        <v>4107.7</v>
      </c>
    </row>
    <row r="171" spans="1:8" ht="63.75">
      <c r="A171" s="42" t="s">
        <v>82</v>
      </c>
      <c r="B171" s="5" t="s">
        <v>72</v>
      </c>
      <c r="C171" s="11" t="s">
        <v>15</v>
      </c>
      <c r="D171" s="11" t="s">
        <v>16</v>
      </c>
      <c r="E171" s="11" t="s">
        <v>107</v>
      </c>
      <c r="F171" s="11" t="s">
        <v>44</v>
      </c>
      <c r="G171" s="23">
        <v>3843.5</v>
      </c>
      <c r="H171" s="23">
        <v>3847.4</v>
      </c>
    </row>
    <row r="172" spans="1:8" ht="25.5">
      <c r="A172" s="42" t="s">
        <v>83</v>
      </c>
      <c r="B172" s="5" t="s">
        <v>72</v>
      </c>
      <c r="C172" s="11" t="s">
        <v>15</v>
      </c>
      <c r="D172" s="11" t="s">
        <v>16</v>
      </c>
      <c r="E172" s="11" t="s">
        <v>107</v>
      </c>
      <c r="F172" s="11" t="s">
        <v>46</v>
      </c>
      <c r="G172" s="23">
        <v>260.3</v>
      </c>
      <c r="H172" s="23">
        <v>260.3</v>
      </c>
    </row>
    <row r="173" spans="1:8" ht="12.75">
      <c r="A173" s="42" t="s">
        <v>81</v>
      </c>
      <c r="B173" s="5" t="s">
        <v>72</v>
      </c>
      <c r="C173" s="11" t="s">
        <v>63</v>
      </c>
      <c r="D173" s="11" t="s">
        <v>21</v>
      </c>
      <c r="E173" s="11"/>
      <c r="F173" s="11"/>
      <c r="G173" s="23">
        <f>G174+G176+G178+G180</f>
        <v>29097.1</v>
      </c>
      <c r="H173" s="23">
        <f>H174+H176+H178+H180</f>
        <v>30261</v>
      </c>
    </row>
    <row r="174" spans="1:8" ht="76.5" customHeight="1">
      <c r="A174" s="42" t="s">
        <v>210</v>
      </c>
      <c r="B174" s="5" t="s">
        <v>72</v>
      </c>
      <c r="C174" s="11" t="s">
        <v>63</v>
      </c>
      <c r="D174" s="11" t="s">
        <v>21</v>
      </c>
      <c r="E174" s="11" t="s">
        <v>121</v>
      </c>
      <c r="F174" s="11"/>
      <c r="G174" s="23">
        <v>2745.7</v>
      </c>
      <c r="H174" s="23">
        <v>2855.5</v>
      </c>
    </row>
    <row r="175" spans="1:8" ht="25.5">
      <c r="A175" s="42" t="s">
        <v>69</v>
      </c>
      <c r="B175" s="5" t="s">
        <v>72</v>
      </c>
      <c r="C175" s="11" t="s">
        <v>63</v>
      </c>
      <c r="D175" s="11" t="s">
        <v>21</v>
      </c>
      <c r="E175" s="11" t="s">
        <v>121</v>
      </c>
      <c r="F175" s="11" t="s">
        <v>62</v>
      </c>
      <c r="G175" s="23">
        <v>2745.7</v>
      </c>
      <c r="H175" s="23">
        <v>2855.5</v>
      </c>
    </row>
    <row r="176" spans="1:8" ht="39" customHeight="1">
      <c r="A176" s="42" t="s">
        <v>179</v>
      </c>
      <c r="B176" s="5" t="s">
        <v>72</v>
      </c>
      <c r="C176" s="11" t="s">
        <v>63</v>
      </c>
      <c r="D176" s="11" t="s">
        <v>21</v>
      </c>
      <c r="E176" s="11" t="s">
        <v>180</v>
      </c>
      <c r="F176" s="11"/>
      <c r="G176" s="23">
        <v>7954.3</v>
      </c>
      <c r="H176" s="23">
        <v>8272.5</v>
      </c>
    </row>
    <row r="177" spans="1:8" ht="12.75">
      <c r="A177" s="42" t="s">
        <v>182</v>
      </c>
      <c r="B177" s="5" t="s">
        <v>72</v>
      </c>
      <c r="C177" s="11" t="s">
        <v>63</v>
      </c>
      <c r="D177" s="11" t="s">
        <v>21</v>
      </c>
      <c r="E177" s="11" t="s">
        <v>180</v>
      </c>
      <c r="F177" s="11" t="s">
        <v>181</v>
      </c>
      <c r="G177" s="23">
        <v>7954.3</v>
      </c>
      <c r="H177" s="23">
        <v>8272.5</v>
      </c>
    </row>
    <row r="178" spans="1:8" ht="38.25">
      <c r="A178" s="42" t="s">
        <v>183</v>
      </c>
      <c r="B178" s="5" t="s">
        <v>72</v>
      </c>
      <c r="C178" s="11" t="s">
        <v>63</v>
      </c>
      <c r="D178" s="11" t="s">
        <v>21</v>
      </c>
      <c r="E178" s="11" t="s">
        <v>184</v>
      </c>
      <c r="F178" s="11"/>
      <c r="G178" s="23">
        <v>11967.8</v>
      </c>
      <c r="H178" s="23">
        <v>12446.5</v>
      </c>
    </row>
    <row r="179" spans="1:8" ht="12.75">
      <c r="A179" s="42" t="s">
        <v>182</v>
      </c>
      <c r="B179" s="5" t="s">
        <v>72</v>
      </c>
      <c r="C179" s="11" t="s">
        <v>63</v>
      </c>
      <c r="D179" s="11" t="s">
        <v>21</v>
      </c>
      <c r="E179" s="11" t="s">
        <v>184</v>
      </c>
      <c r="F179" s="11" t="s">
        <v>181</v>
      </c>
      <c r="G179" s="23">
        <v>11967.8</v>
      </c>
      <c r="H179" s="23">
        <v>12446.5</v>
      </c>
    </row>
    <row r="180" spans="1:8" ht="38.25">
      <c r="A180" s="42" t="s">
        <v>185</v>
      </c>
      <c r="B180" s="5" t="s">
        <v>72</v>
      </c>
      <c r="C180" s="11" t="s">
        <v>63</v>
      </c>
      <c r="D180" s="11" t="s">
        <v>21</v>
      </c>
      <c r="E180" s="11" t="s">
        <v>186</v>
      </c>
      <c r="F180" s="11"/>
      <c r="G180" s="23">
        <v>6429.3</v>
      </c>
      <c r="H180" s="23">
        <v>6686.5</v>
      </c>
    </row>
    <row r="181" spans="1:8" ht="12.75">
      <c r="A181" s="42" t="s">
        <v>182</v>
      </c>
      <c r="B181" s="5" t="s">
        <v>72</v>
      </c>
      <c r="C181" s="11" t="s">
        <v>63</v>
      </c>
      <c r="D181" s="11" t="s">
        <v>21</v>
      </c>
      <c r="E181" s="11" t="s">
        <v>186</v>
      </c>
      <c r="F181" s="11" t="s">
        <v>181</v>
      </c>
      <c r="G181" s="23">
        <v>6429.3</v>
      </c>
      <c r="H181" s="23">
        <v>6686.5</v>
      </c>
    </row>
    <row r="182" spans="1:8" ht="12.75">
      <c r="A182" s="42" t="s">
        <v>187</v>
      </c>
      <c r="B182" s="5" t="s">
        <v>72</v>
      </c>
      <c r="C182" s="5" t="s">
        <v>23</v>
      </c>
      <c r="D182" s="11" t="s">
        <v>9</v>
      </c>
      <c r="E182" s="11"/>
      <c r="F182" s="18"/>
      <c r="G182" s="23">
        <v>47613.5</v>
      </c>
      <c r="H182" s="23">
        <v>47946</v>
      </c>
    </row>
    <row r="183" spans="1:8" ht="25.5">
      <c r="A183" s="42" t="s">
        <v>188</v>
      </c>
      <c r="B183" s="5" t="s">
        <v>72</v>
      </c>
      <c r="C183" s="5" t="s">
        <v>23</v>
      </c>
      <c r="D183" s="11" t="s">
        <v>9</v>
      </c>
      <c r="E183" s="11" t="s">
        <v>189</v>
      </c>
      <c r="F183" s="18"/>
      <c r="G183" s="23">
        <v>47613.5</v>
      </c>
      <c r="H183" s="23">
        <v>47946</v>
      </c>
    </row>
    <row r="184" spans="1:8" ht="25.5">
      <c r="A184" s="42" t="s">
        <v>69</v>
      </c>
      <c r="B184" s="5" t="s">
        <v>72</v>
      </c>
      <c r="C184" s="5" t="s">
        <v>23</v>
      </c>
      <c r="D184" s="11" t="s">
        <v>9</v>
      </c>
      <c r="E184" s="11" t="s">
        <v>189</v>
      </c>
      <c r="F184" s="18" t="s">
        <v>62</v>
      </c>
      <c r="G184" s="23">
        <v>47613.5</v>
      </c>
      <c r="H184" s="23">
        <v>47946</v>
      </c>
    </row>
    <row r="185" spans="1:8" ht="21" customHeight="1">
      <c r="A185" s="49" t="s">
        <v>202</v>
      </c>
      <c r="B185" s="7"/>
      <c r="C185" s="6"/>
      <c r="D185" s="6"/>
      <c r="E185" s="6"/>
      <c r="F185" s="6"/>
      <c r="G185" s="29">
        <f>G7+G17+G24+G36+G135+G139</f>
        <v>795761.0100000001</v>
      </c>
      <c r="H185" s="29">
        <f>H139+H135+H36+H24+H17+H7</f>
        <v>766723.21</v>
      </c>
    </row>
    <row r="186" spans="1:8" ht="12.75">
      <c r="A186" s="48"/>
      <c r="B186" s="8"/>
      <c r="C186" s="17"/>
      <c r="D186" s="17"/>
      <c r="E186" s="17"/>
      <c r="F186" s="17"/>
      <c r="G186" s="32"/>
      <c r="H186" s="30"/>
    </row>
    <row r="187" spans="1:8" ht="12.75">
      <c r="A187" s="48" t="s">
        <v>218</v>
      </c>
      <c r="B187" s="55" t="s">
        <v>219</v>
      </c>
      <c r="C187" s="55"/>
      <c r="D187" s="55"/>
      <c r="E187" s="55"/>
      <c r="F187" s="17"/>
      <c r="G187" s="32"/>
      <c r="H187" s="32"/>
    </row>
  </sheetData>
  <sheetProtection/>
  <mergeCells count="10">
    <mergeCell ref="B187:E187"/>
    <mergeCell ref="A2:G2"/>
    <mergeCell ref="A3:G3"/>
    <mergeCell ref="A5:A6"/>
    <mergeCell ref="B5:B6"/>
    <mergeCell ref="C5:C6"/>
    <mergeCell ref="D5:D6"/>
    <mergeCell ref="E5:E6"/>
    <mergeCell ref="F5:F6"/>
    <mergeCell ref="G5:H5"/>
  </mergeCells>
  <printOptions/>
  <pageMargins left="0.7086614173228347" right="0" top="0.1968503937007874" bottom="0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2020-10-21T13:26:25Z</cp:lastPrinted>
  <dcterms:created xsi:type="dcterms:W3CDTF">2008-10-26T10:02:47Z</dcterms:created>
  <dcterms:modified xsi:type="dcterms:W3CDTF">2020-12-02T07:34:27Z</dcterms:modified>
  <cp:category/>
  <cp:version/>
  <cp:contentType/>
  <cp:contentStatus/>
</cp:coreProperties>
</file>